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USER\OneDrive - INCI\Escritorio\Planeación - INCI\Planes Institucionales\2024\"/>
    </mc:Choice>
  </mc:AlternateContent>
  <xr:revisionPtr revIDLastSave="1" documentId="11_01F80DE5FE95553CF3CC2C5F86AF4D69F433D96C" xr6:coauthVersionLast="36" xr6:coauthVersionMax="36" xr10:uidLastSave="{203E645C-3FE4-41AC-8D55-51CBC824A8CE}"/>
  <bookViews>
    <workbookView xWindow="0" yWindow="0" windowWidth="28800" windowHeight="12330" xr2:uid="{00000000-000D-0000-FFFF-FFFF00000000}"/>
  </bookViews>
  <sheets>
    <sheet name="AUSTERIDAD  2024"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Q7" i="2" l="1"/>
  <c r="Q8" i="2"/>
  <c r="Q9" i="2"/>
  <c r="Q10" i="2"/>
  <c r="Q12" i="2"/>
  <c r="Q13" i="2"/>
  <c r="Q15" i="2"/>
  <c r="Q16" i="2"/>
  <c r="Q6" i="2"/>
  <c r="O7" i="2"/>
  <c r="O8" i="2"/>
  <c r="O9" i="2"/>
  <c r="O10" i="2"/>
  <c r="O12" i="2"/>
  <c r="O13" i="2"/>
  <c r="O15" i="2"/>
  <c r="O16" i="2"/>
  <c r="O6" i="2"/>
  <c r="M8" i="2" l="1"/>
  <c r="M16" i="2"/>
  <c r="M15" i="2"/>
  <c r="M12" i="2"/>
  <c r="M10" i="2"/>
  <c r="M9" i="2"/>
  <c r="K9" i="2"/>
  <c r="M7" i="2"/>
  <c r="M6" i="2"/>
  <c r="K16" i="2" l="1"/>
  <c r="K15" i="2"/>
  <c r="K12" i="2"/>
  <c r="K10" i="2"/>
  <c r="K8" i="2" l="1"/>
  <c r="K7" i="2" l="1"/>
  <c r="K6" i="2"/>
</calcChain>
</file>

<file path=xl/sharedStrings.xml><?xml version="1.0" encoding="utf-8"?>
<sst xmlns="http://schemas.openxmlformats.org/spreadsheetml/2006/main" count="107" uniqueCount="75">
  <si>
    <r>
      <rPr>
        <b/>
        <sz val="12"/>
        <color theme="1"/>
        <rFont val="Arial"/>
        <family val="2"/>
      </rPr>
      <t>Codigo:</t>
    </r>
    <r>
      <rPr>
        <sz val="12"/>
        <color theme="1"/>
        <rFont val="Arial"/>
        <family val="2"/>
      </rPr>
      <t xml:space="preserve"> SG-111-ADM-PL-0009</t>
    </r>
  </si>
  <si>
    <r>
      <rPr>
        <b/>
        <sz val="12"/>
        <color theme="1"/>
        <rFont val="Arial"/>
        <family val="2"/>
      </rPr>
      <t>Versión:</t>
    </r>
    <r>
      <rPr>
        <sz val="12"/>
        <color theme="1"/>
        <rFont val="Arial"/>
        <family val="2"/>
      </rPr>
      <t xml:space="preserve"> 0001</t>
    </r>
  </si>
  <si>
    <r>
      <rPr>
        <b/>
        <sz val="12"/>
        <color theme="1"/>
        <rFont val="Arial"/>
        <family val="2"/>
      </rPr>
      <t>Vigencia:</t>
    </r>
    <r>
      <rPr>
        <sz val="12"/>
        <color theme="1"/>
        <rFont val="Arial"/>
        <family val="2"/>
      </rPr>
      <t xml:space="preserve"> 18/07/2023</t>
    </r>
  </si>
  <si>
    <t>#</t>
  </si>
  <si>
    <t xml:space="preserve">TEMAS  AUSTERIDAD </t>
  </si>
  <si>
    <t xml:space="preserve">  Decreto 444 de 2023</t>
  </si>
  <si>
    <t>ACTIVIDAD</t>
  </si>
  <si>
    <t xml:space="preserve">RESPONSABLE ACTIVIDAD </t>
  </si>
  <si>
    <t>FECHA INICIO</t>
  </si>
  <si>
    <t>FECHA FINAL</t>
  </si>
  <si>
    <t>META</t>
  </si>
  <si>
    <t xml:space="preserve">PRIMER TRIMESTRE </t>
  </si>
  <si>
    <t xml:space="preserve">SEGUNDO TRIMESTRE </t>
  </si>
  <si>
    <t>TERCER TRIMESTRE</t>
  </si>
  <si>
    <t>CUARTO TRIMESTRE</t>
  </si>
  <si>
    <t>OBSERVACIONES</t>
  </si>
  <si>
    <t>VALOR EJECUTADO ACUMULADO</t>
  </si>
  <si>
    <t>% EJECUTADO RESPECTO AÑO BASE</t>
  </si>
  <si>
    <t>Debida justificación de todos los contratos que se celebren  relacionados con prestación de servicios  profesionales y de Apoyo.</t>
  </si>
  <si>
    <t>Oficina Asesora Juridica- Procesos que presentan los Estudios previos</t>
  </si>
  <si>
    <t xml:space="preserve">AUSTERIDAD EN GASTOS DE FUNCIONAMIENTO </t>
  </si>
  <si>
    <t>Programación de vacaciones  para todos los servidores que tengan derecho en  el respectivo año. Sólo se realizará el pago de indemnización de vacaciones cuando haya retiro de personal.</t>
  </si>
  <si>
    <t xml:space="preserve">Gestión Humana </t>
  </si>
  <si>
    <t>Generar el pago de indemnización de  vacaciones unicamente por retiro de los funcionarios</t>
  </si>
  <si>
    <t xml:space="preserve">AUSTERIDAD EN GASTOS DE FUNCIONAMIENTO HORAS EXTRAS Y VACACIONES </t>
  </si>
  <si>
    <t xml:space="preserve">Secretaria General -  Administrativa y Financiera- </t>
  </si>
  <si>
    <t>Comisiones de trabajo  justificadas en los planes de trabajo, en el marco de lo ordenado en el  Decreto 444 de 2023. La liquidación de los gastos de viaticos  se realizaran conforme a las normas vigentes y por los periodos de tiempo netamente  necesarios.</t>
  </si>
  <si>
    <t>Subdirección General</t>
  </si>
  <si>
    <t xml:space="preserve">Viaticos liquidados conforme  Decreto 908 /2023  y justificados para  comisiones de servicios debidamente justificados en los planes de trabajo. </t>
  </si>
  <si>
    <t>Los tiquetes aéreos para viajes en comisiones de trabajo deben ser expedidos  en clase económica y/o promocional.</t>
  </si>
  <si>
    <t xml:space="preserve">EVENTOS </t>
  </si>
  <si>
    <t>En los eventos presenciales racionalizar  la provisión de refrigerios a lo extrictamente necesario</t>
  </si>
  <si>
    <t xml:space="preserve">Dependencias responsables de eventos </t>
  </si>
  <si>
    <t>El vehículo de la entidad se asigna para la movilización del Director General se racionalizará su uso y movilización. Se reporta gasto consumo combustible.  Establecer el control de suministro de combustible.</t>
  </si>
  <si>
    <t>Dirección General</t>
  </si>
  <si>
    <t xml:space="preserve">PAPELERIA Y TELEFONIA </t>
  </si>
  <si>
    <t>Campañas de reducción de uso de papel y reutilización.</t>
  </si>
  <si>
    <t xml:space="preserve">Secretaria General -  Administrativa y Financiera- Proceso de Gestión Documental- Comunicaciones </t>
  </si>
  <si>
    <t>Sensibilización mediante comunicaciones internas alusivas a la clasificación de residuos en la fuente.</t>
  </si>
  <si>
    <t xml:space="preserve">Secretaria General -  Administrativa y Financiera- Comunicaciones </t>
  </si>
  <si>
    <t>N.A</t>
  </si>
  <si>
    <t>REPORTE</t>
  </si>
  <si>
    <t>Sensibilización mediante comunicaciones alusivas al uso racional de agua  en medios internos de comunicación</t>
  </si>
  <si>
    <t xml:space="preserve">Secretaria General -  Administrativa y Financiera- Comunicaciones  </t>
  </si>
  <si>
    <t>Sensibilización mediante comunicaciones alusivas al uso racional de energía apagando luces no necesarias y en horas que no se requieren, asi como el correcto funcionamiento de los sensores de movimiento en las áreas que lo necesitan</t>
  </si>
  <si>
    <t>AÑO BASE 2023</t>
  </si>
  <si>
    <t>Enero 01 de 2024</t>
  </si>
  <si>
    <t>Dic. 31 de 2024</t>
  </si>
  <si>
    <t>Solicitar expedición de tiquetes por tarifas promocionales y tarifa económica, ajustando agendas a horarios de vuelos.</t>
  </si>
  <si>
    <t>En los  eventos presenciales que lleguen a realizarse no se ofrecen refrigerios.</t>
  </si>
  <si>
    <t>Registro de entrega de material clasificado para reciclaje  a empresa PUERTA DE ORO con quien se tiene  contrato  para la  disposición final.</t>
  </si>
  <si>
    <t>Mantener el valor anual de Gastos de contratacion solo contemplando el incremento natural del IBC</t>
  </si>
  <si>
    <t>Generar el pago de horas extras  extrictamente necesarias solo por necesidad del servicio</t>
  </si>
  <si>
    <t>Limitar el pago de horas extras a las extrictamente necesarias.</t>
  </si>
  <si>
    <t>Fomentar una cultura de ahorro de agua a través de difusion de  comunicaciones de sensibilización manteniendo asi el consumo igual o por debajo del año inmediatamente anterior.</t>
  </si>
  <si>
    <t>Fomentar una cultura de ahorro de energía a través de difusion de  comunicaciones de sensibilización manteniendo asi el consumo igual o por debajo del año inmediatamente anterior.</t>
  </si>
  <si>
    <t>% EJECUTADO RESPECTO AÑO BASE (Para el cálculo de ejecucion % se toma el valor del trimestre, se divide entre el valor del gasto del año base 2023)</t>
  </si>
  <si>
    <t>Reducir consumo de papel en las oficinas en un 10%.</t>
  </si>
  <si>
    <t>Mantener el consumo de combustible igual o por debajo del año inmediatamente anterior..</t>
  </si>
  <si>
    <t>PLAN DE AUSTERIDAD 2024 ( Decreto 444-2023)</t>
  </si>
  <si>
    <t>CONTRATOS DE PRESTACiÓN DE SERVICIOS DE APOYO A LA GESTIÓN</t>
  </si>
  <si>
    <r>
      <rPr>
        <b/>
        <sz val="12"/>
        <rFont val="Arial Narrow"/>
        <family val="2"/>
      </rPr>
      <t xml:space="preserve">CONTRATACION DE PERSONAL: </t>
    </r>
    <r>
      <rPr>
        <sz val="12"/>
        <rFont val="Arial Narrow"/>
        <family val="2"/>
      </rPr>
      <t xml:space="preserve">Las entidades que hacen parte del Presupuesto General de la Nación deberan realizar una revisión previa de las razones  que justifiquen la contrtatación de personal para la prestación de servicios profesionales  y de apoyo a la gestión. Sólo se celebraran los contratos que sean estrictamente necesarios  para coadyudar  al cumplimiento de las funciones  y fines de cada entidad , cuando dichas  actividades no puedan realizarse con personal de planta o requieran conocimientos especializadados </t>
    </r>
  </si>
  <si>
    <r>
      <rPr>
        <b/>
        <sz val="12"/>
        <color theme="1"/>
        <rFont val="Arial Narrow"/>
        <family val="2"/>
      </rPr>
      <t>HORAS EXTRAS Y VACACIONES:</t>
    </r>
    <r>
      <rPr>
        <sz val="12"/>
        <color theme="1"/>
        <rFont val="Arial Narrow"/>
        <family val="2"/>
      </rPr>
      <t xml:space="preserve"> Se deben adelantar acciones que permitan racionalizar el reconocimiento y pago de horas extras y ajustarlas a las extrictamente necesarias. </t>
    </r>
  </si>
  <si>
    <r>
      <rPr>
        <b/>
        <sz val="12"/>
        <color theme="1"/>
        <rFont val="Arial Narrow"/>
        <family val="2"/>
      </rPr>
      <t xml:space="preserve">PRELACION DE ENCUENTROS VIRTUALES -RECONOCIMIENTO DE VIATICOS: </t>
    </r>
    <r>
      <rPr>
        <sz val="12"/>
        <color theme="1"/>
        <rFont val="Arial Narrow"/>
        <family val="2"/>
      </rPr>
      <t xml:space="preserve"> Las entidades deberán promover y dar prelación a los encuentros virtuales y no presenciales sobre las actividades que impliquen desplazamiento físico de los servidores públicos, de manera que estos sean mínimos y plenamente justificados, indicando el rol que se cumplirá y la relación directa con las funciones. </t>
    </r>
  </si>
  <si>
    <r>
      <rPr>
        <b/>
        <sz val="12"/>
        <color theme="1"/>
        <rFont val="Arial Narrow"/>
        <family val="2"/>
      </rPr>
      <t>SUMINISTRO DE TIQUETES:</t>
    </r>
    <r>
      <rPr>
        <sz val="12"/>
        <color theme="1"/>
        <rFont val="Arial Narrow"/>
        <family val="2"/>
      </rPr>
      <t xml:space="preserve"> Los viaje aereos  de todos los servidores  deben realizarse en clase económica  </t>
    </r>
  </si>
  <si>
    <r>
      <rPr>
        <b/>
        <sz val="12"/>
        <color theme="1"/>
        <rFont val="Arial Narrow"/>
        <family val="2"/>
      </rPr>
      <t>EVENTOS:</t>
    </r>
    <r>
      <rPr>
        <sz val="12"/>
        <color theme="1"/>
        <rFont val="Arial Narrow"/>
        <family val="2"/>
      </rPr>
      <t xml:space="preserve"> Privilegiar  la virtualidad en la organización y desarrollo de los eventos, excepcionalmente cuando el evento sea presencial </t>
    </r>
  </si>
  <si>
    <r>
      <rPr>
        <b/>
        <sz val="12"/>
        <color theme="1"/>
        <rFont val="Arial Narrow"/>
        <family val="2"/>
      </rPr>
      <t>VEHICULO:</t>
    </r>
    <r>
      <rPr>
        <sz val="12"/>
        <color theme="1"/>
        <rFont val="Arial Narrow"/>
        <family val="2"/>
      </rPr>
      <t xml:space="preserve"> Sólo podrán asignar vehículos oficiales a funcionarios del nivel directivo y excepcionalmente con previa justificación, a funcionarios del nivel asesor.Las entidades deberán ajustar los Manuales de Funciones con la finalidad de permitir que los funcionarios públicos que se desempeñan como conductores puedan cumplir labores de apoyo a la gestión administrativa como el archivo documental. Las entidades procurarán que las capacitaciones para estos funcionarios sean incluidas dentro de los Planes Institucionales de Capacitación.</t>
    </r>
  </si>
  <si>
    <r>
      <rPr>
        <b/>
        <sz val="12"/>
        <rFont val="Arial Narrow"/>
        <family val="2"/>
      </rPr>
      <t xml:space="preserve">PAPELERIA Y TELEFONIA: </t>
    </r>
    <r>
      <rPr>
        <sz val="12"/>
        <rFont val="Arial Narrow"/>
        <family val="2"/>
      </rPr>
      <t>Para el uso adecuado de papelería y telefonía, las entidades que hacen parte del Presupuesto General de la
Nación deberán:a) Utilizar medios digitales, de manera preferente, y evitar impresiones.b) Las publicaciones de toda entidad deberán hacerse de manera preferente en su sitio web.c) Reducir el consumo, reutilizar y reciclar implementos de oficina.d) Racionalizar las llamadas telefónicas internacionales, nacionales y a celulares y privilegiar sistemas basados en protocolo de internet.</t>
    </r>
  </si>
  <si>
    <t>VEHíCULOS</t>
  </si>
  <si>
    <t>COMISIONES Y VIÁTICOS</t>
  </si>
  <si>
    <t>SOSTENIBILIDAD AMBIENTAL</t>
  </si>
  <si>
    <t>Consumo de agua  y revisión del funcionamiento correcto de los ahorradores instalados.</t>
  </si>
  <si>
    <t>Fomentar una cultura de ahorro de  energía en la entidad.</t>
  </si>
  <si>
    <r>
      <rPr>
        <b/>
        <sz val="12"/>
        <color theme="1"/>
        <rFont val="Arial Narrow"/>
        <family val="2"/>
      </rPr>
      <t xml:space="preserve">SOSTENIBILIDAD AMBIENTAL: </t>
    </r>
    <r>
      <rPr>
        <sz val="12"/>
        <color theme="1"/>
        <rFont val="Arial Narrow"/>
        <family val="2"/>
      </rPr>
      <t xml:space="preserve">Las entidades propenderán por adoptar las siguientes acciones medio ambientales y de ahorro: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t>
    </r>
  </si>
  <si>
    <r>
      <rPr>
        <b/>
        <sz val="12"/>
        <color theme="1"/>
        <rFont val="Arial Narrow"/>
        <family val="2"/>
      </rPr>
      <t xml:space="preserve">VACACIONES: </t>
    </r>
    <r>
      <rPr>
        <sz val="12"/>
        <color theme="1"/>
        <rFont val="Arial Narrow"/>
        <family val="2"/>
      </rPr>
      <t>Se debe contar con un plan anual de vacaciones y sólo seran interrumpidas por necesidad del servicio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</si>
</sst>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quot;$&quot;\ * #,##0.00_-;\-&quot;$&quot;\ * #,##0.00_-;_-&quot;$&quot;\ * &quot;-&quot;??_-;_-@_-"/>
    <numFmt numFmtId="165" formatCode="_-* #,##0_-;\-* #,##0_-;_-* &quot;-&quot;??_-;_-@_-"/>
  </numFmts>
  <fonts count="12"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name val="Arial Narrow"/>
      <family val="2"/>
    </font>
    <font>
      <b/>
      <sz val="12"/>
      <color theme="1"/>
      <name val="Arial Narrow"/>
      <family val="2"/>
    </font>
    <font>
      <b/>
      <sz val="24"/>
      <color theme="1"/>
      <name val="Arial Narrow"/>
      <family val="2"/>
    </font>
    <font>
      <sz val="12"/>
      <color theme="1"/>
      <name val="Arial"/>
      <family val="2"/>
    </font>
    <font>
      <b/>
      <sz val="12"/>
      <color theme="1"/>
      <name val="Arial"/>
      <family val="2"/>
    </font>
    <font>
      <b/>
      <sz val="12"/>
      <name val="Arial Narrow"/>
      <family val="2"/>
    </font>
    <font>
      <sz val="14"/>
      <name val="Arial Narrow"/>
      <family val="2"/>
    </font>
    <font>
      <sz val="14"/>
      <color theme="1"/>
      <name val="Arial Narrow"/>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s>
  <cellStyleXfs count="5">
    <xf numFmtId="0" fontId="0" fillId="0" borderId="0"/>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cellStyleXfs>
  <cellXfs count="89">
    <xf numFmtId="0" fontId="0" fillId="0" borderId="0" xfId="0"/>
    <xf numFmtId="0" fontId="1" fillId="2" borderId="0" xfId="0" applyFont="1" applyFill="1"/>
    <xf numFmtId="0" fontId="2" fillId="2" borderId="0" xfId="0" applyFont="1" applyFill="1" applyAlignment="1">
      <alignment horizontal="center" vertical="center" wrapText="1"/>
    </xf>
    <xf numFmtId="0" fontId="1" fillId="2" borderId="0" xfId="0" applyFont="1" applyFill="1" applyAlignment="1">
      <alignment horizontal="left" vertical="center"/>
    </xf>
    <xf numFmtId="0" fontId="1"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2" borderId="26" xfId="0" applyFont="1" applyFill="1" applyBorder="1" applyAlignment="1">
      <alignment horizontal="left" vertical="center" wrapText="1"/>
    </xf>
    <xf numFmtId="0" fontId="1" fillId="2" borderId="1" xfId="0" applyFont="1" applyFill="1" applyBorder="1" applyAlignment="1">
      <alignment horizontal="center" vertical="center" wrapText="1"/>
    </xf>
    <xf numFmtId="41" fontId="4" fillId="2" borderId="5" xfId="1" applyFont="1" applyFill="1" applyBorder="1" applyAlignment="1">
      <alignment horizontal="center" vertical="center" wrapText="1"/>
    </xf>
    <xf numFmtId="41" fontId="1" fillId="2" borderId="5" xfId="1" applyFont="1" applyFill="1" applyBorder="1" applyAlignment="1">
      <alignment horizontal="center" vertical="center" wrapText="1"/>
    </xf>
    <xf numFmtId="9" fontId="1" fillId="2" borderId="6" xfId="2" applyFont="1" applyFill="1" applyBorder="1" applyAlignment="1">
      <alignment horizontal="center" vertical="center" wrapText="1"/>
    </xf>
    <xf numFmtId="165" fontId="1" fillId="2" borderId="5" xfId="3" applyNumberFormat="1"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2" borderId="0" xfId="0" applyFont="1" applyFill="1" applyAlignment="1">
      <alignment horizontal="center" vertical="center" wrapText="1"/>
    </xf>
    <xf numFmtId="9" fontId="4" fillId="2" borderId="6" xfId="2" applyFont="1" applyFill="1" applyBorder="1" applyAlignment="1">
      <alignment horizontal="center" vertical="center" wrapText="1"/>
    </xf>
    <xf numFmtId="0" fontId="1" fillId="2" borderId="5" xfId="0" applyFont="1" applyFill="1" applyBorder="1" applyAlignment="1">
      <alignment horizontal="left" vertical="center" wrapText="1"/>
    </xf>
    <xf numFmtId="165" fontId="1" fillId="2" borderId="23" xfId="3"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center" vertical="center" wrapText="1"/>
    </xf>
    <xf numFmtId="41" fontId="4" fillId="2" borderId="5" xfId="1" applyFont="1" applyFill="1" applyBorder="1" applyAlignment="1">
      <alignment vertical="center" wrapText="1"/>
    </xf>
    <xf numFmtId="0" fontId="4" fillId="2" borderId="5" xfId="0" applyFont="1" applyFill="1" applyBorder="1" applyAlignment="1">
      <alignment horizontal="right" vertical="center" wrapText="1"/>
    </xf>
    <xf numFmtId="0" fontId="4" fillId="2" borderId="11"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1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 fillId="2" borderId="27"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41" fontId="4" fillId="2" borderId="23" xfId="1" applyFont="1" applyFill="1" applyBorder="1" applyAlignment="1">
      <alignment horizontal="center" vertical="center" wrapText="1"/>
    </xf>
    <xf numFmtId="9" fontId="4" fillId="2" borderId="25" xfId="2" applyFont="1" applyFill="1" applyBorder="1" applyAlignment="1">
      <alignment horizontal="center" vertical="center" wrapText="1"/>
    </xf>
    <xf numFmtId="41" fontId="1" fillId="2" borderId="23" xfId="1" applyFont="1" applyFill="1" applyBorder="1" applyAlignment="1">
      <alignment horizontal="center" vertical="center" wrapText="1"/>
    </xf>
    <xf numFmtId="9" fontId="1" fillId="2" borderId="25" xfId="2" applyFont="1" applyFill="1" applyBorder="1" applyAlignment="1">
      <alignment horizontal="center" vertical="center" wrapText="1"/>
    </xf>
    <xf numFmtId="0" fontId="1" fillId="2" borderId="28" xfId="0" applyFont="1" applyFill="1" applyBorder="1" applyAlignment="1">
      <alignment horizontal="left" vertical="center" wrapText="1"/>
    </xf>
    <xf numFmtId="0" fontId="9" fillId="2" borderId="14" xfId="0" applyFont="1" applyFill="1" applyBorder="1" applyAlignment="1">
      <alignment horizontal="center" vertical="center" wrapText="1"/>
    </xf>
    <xf numFmtId="43" fontId="11" fillId="2" borderId="6" xfId="3"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2" borderId="25" xfId="0" applyFont="1" applyFill="1" applyBorder="1" applyAlignment="1">
      <alignment horizontal="center" vertical="center" wrapText="1"/>
    </xf>
    <xf numFmtId="165" fontId="1" fillId="2" borderId="1" xfId="3" applyNumberFormat="1" applyFont="1" applyFill="1" applyBorder="1" applyAlignment="1">
      <alignment horizontal="center" vertical="center" wrapText="1"/>
    </xf>
    <xf numFmtId="165" fontId="4" fillId="2" borderId="1" xfId="3" applyNumberFormat="1" applyFont="1" applyFill="1" applyBorder="1" applyAlignment="1">
      <alignment horizontal="center" vertical="center" wrapText="1"/>
    </xf>
    <xf numFmtId="165" fontId="1" fillId="2" borderId="24" xfId="3" applyNumberFormat="1" applyFont="1" applyFill="1" applyBorder="1" applyAlignment="1">
      <alignment horizontal="center" vertical="center" wrapText="1"/>
    </xf>
    <xf numFmtId="9" fontId="4" fillId="2" borderId="6" xfId="2" applyNumberFormat="1"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165" fontId="4" fillId="2" borderId="5" xfId="3"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165" fontId="1" fillId="2" borderId="0" xfId="0" applyNumberFormat="1" applyFont="1" applyFill="1"/>
    <xf numFmtId="0" fontId="11" fillId="2" borderId="0" xfId="0" applyFont="1" applyFill="1"/>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8"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165" fontId="2" fillId="2" borderId="3"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6" fillId="2" borderId="20" xfId="0" applyFont="1" applyFill="1" applyBorder="1" applyAlignment="1">
      <alignment vertical="center" wrapText="1"/>
    </xf>
    <xf numFmtId="0" fontId="6" fillId="2" borderId="21" xfId="0" applyFont="1" applyFill="1" applyBorder="1" applyAlignment="1">
      <alignment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1" fillId="2" borderId="0" xfId="0" applyFont="1" applyFill="1" applyBorder="1" applyAlignment="1">
      <alignment horizontal="center"/>
    </xf>
    <xf numFmtId="0" fontId="1" fillId="2" borderId="22" xfId="0" applyFont="1" applyFill="1" applyBorder="1" applyAlignment="1">
      <alignment horizontal="center"/>
    </xf>
    <xf numFmtId="0" fontId="1" fillId="2" borderId="19" xfId="0" applyFont="1" applyFill="1" applyBorder="1"/>
    <xf numFmtId="0" fontId="1" fillId="2" borderId="9" xfId="0" applyFont="1" applyFill="1" applyBorder="1" applyAlignment="1">
      <alignment horizontal="center"/>
    </xf>
  </cellXfs>
  <cellStyles count="5">
    <cellStyle name="Millares" xfId="3" builtinId="3"/>
    <cellStyle name="Millares [0]" xfId="1" builtinId="6"/>
    <cellStyle name="Moneda 6" xfId="4" xr:uid="{00000000-0005-0000-0000-000002000000}"/>
    <cellStyle name="Normal" xfId="0" builtinId="0"/>
    <cellStyle name="Porcentaje" xfId="2" builtinId="5"/>
  </cellStyles>
  <dxfs count="0"/>
  <tableStyles count="0" defaultTableStyle="TableStyleMedium2" defaultPivotStyle="PivotStyleLight16"/>
  <colors>
    <mruColors>
      <color rgb="FF33CCFF"/>
      <color rgb="FFCCFFFF"/>
      <color rgb="FF66CCFF"/>
      <color rgb="FF99FFCC"/>
      <color rgb="FFCCFF99"/>
      <color rgb="FF00CC00"/>
      <color rgb="FF99FF99"/>
      <color rgb="FF66FF99"/>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717177</xdr:colOff>
      <xdr:row>0</xdr:row>
      <xdr:rowOff>117362</xdr:rowOff>
    </xdr:from>
    <xdr:to>
      <xdr:col>2</xdr:col>
      <xdr:colOff>1673788</xdr:colOff>
      <xdr:row>2</xdr:row>
      <xdr:rowOff>148288</xdr:rowOff>
    </xdr:to>
    <xdr:pic>
      <xdr:nvPicPr>
        <xdr:cNvPr id="4" name="Imagen 3" descr="Logo institucional INCI">
          <a:extLst>
            <a:ext uri="{FF2B5EF4-FFF2-40B4-BE49-F238E27FC236}">
              <a16:creationId xmlns:a16="http://schemas.microsoft.com/office/drawing/2014/main" id="{3BAF5AFA-D25F-483E-9092-BBDC9D58B1F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974912" y="117362"/>
          <a:ext cx="2267700" cy="65845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40"/>
  <sheetViews>
    <sheetView tabSelected="1" zoomScale="85" zoomScaleNormal="85" workbookViewId="0">
      <selection sqref="A1:B3"/>
    </sheetView>
  </sheetViews>
  <sheetFormatPr baseColWidth="10" defaultColWidth="0" defaultRowHeight="18" zeroHeight="1" x14ac:dyDescent="0.25"/>
  <cols>
    <col min="1" max="1" width="3.85546875" style="1" customWidth="1"/>
    <col min="2" max="2" width="19.7109375" style="1" customWidth="1"/>
    <col min="3" max="3" width="41.140625" style="1" customWidth="1"/>
    <col min="4" max="4" width="23.5703125" style="1" customWidth="1"/>
    <col min="5" max="5" width="19.85546875" style="1" customWidth="1"/>
    <col min="6" max="6" width="12.7109375" style="1" customWidth="1"/>
    <col min="7" max="7" width="11.7109375" style="1" customWidth="1"/>
    <col min="8" max="8" width="18.42578125" style="52" customWidth="1"/>
    <col min="9" max="9" width="30" style="53" customWidth="1"/>
    <col min="10" max="11" width="17.7109375" style="1" customWidth="1"/>
    <col min="12" max="13" width="17.28515625" style="1" customWidth="1"/>
    <col min="14" max="15" width="16.5703125" style="1" customWidth="1"/>
    <col min="16" max="17" width="15.42578125" style="1" customWidth="1"/>
    <col min="18" max="18" width="39.85546875" style="3" customWidth="1"/>
    <col min="19" max="82" width="0" style="1" hidden="1" customWidth="1"/>
    <col min="83" max="16384" width="5" style="1" hidden="1"/>
  </cols>
  <sheetData>
    <row r="1" spans="1:18" ht="24.75" customHeight="1" x14ac:dyDescent="0.25">
      <c r="A1" s="56"/>
      <c r="B1" s="86"/>
      <c r="C1" s="87"/>
      <c r="D1" s="59" t="s">
        <v>59</v>
      </c>
      <c r="E1" s="60"/>
      <c r="F1" s="60"/>
      <c r="G1" s="60"/>
      <c r="H1" s="60"/>
      <c r="I1" s="60"/>
      <c r="J1" s="60"/>
      <c r="K1" s="60"/>
      <c r="L1" s="60"/>
      <c r="M1" s="60"/>
      <c r="N1" s="60"/>
      <c r="O1" s="60"/>
      <c r="P1" s="60"/>
      <c r="Q1" s="61"/>
      <c r="R1" s="44" t="s">
        <v>0</v>
      </c>
    </row>
    <row r="2" spans="1:18" ht="24.75" customHeight="1" x14ac:dyDescent="0.25">
      <c r="A2" s="57"/>
      <c r="B2" s="85"/>
      <c r="C2" s="81"/>
      <c r="D2" s="62"/>
      <c r="E2" s="63"/>
      <c r="F2" s="63"/>
      <c r="G2" s="63"/>
      <c r="H2" s="63"/>
      <c r="I2" s="63"/>
      <c r="J2" s="63"/>
      <c r="K2" s="63"/>
      <c r="L2" s="63"/>
      <c r="M2" s="63"/>
      <c r="N2" s="63"/>
      <c r="O2" s="63"/>
      <c r="P2" s="63"/>
      <c r="Q2" s="64"/>
      <c r="R2" s="45" t="s">
        <v>1</v>
      </c>
    </row>
    <row r="3" spans="1:18" ht="24.75" customHeight="1" thickBot="1" x14ac:dyDescent="0.3">
      <c r="A3" s="58"/>
      <c r="B3" s="88"/>
      <c r="C3" s="82"/>
      <c r="D3" s="65"/>
      <c r="E3" s="66"/>
      <c r="F3" s="66"/>
      <c r="G3" s="66"/>
      <c r="H3" s="66"/>
      <c r="I3" s="66"/>
      <c r="J3" s="66"/>
      <c r="K3" s="66"/>
      <c r="L3" s="66"/>
      <c r="M3" s="66"/>
      <c r="N3" s="66"/>
      <c r="O3" s="66"/>
      <c r="P3" s="66"/>
      <c r="Q3" s="67"/>
      <c r="R3" s="46" t="s">
        <v>2</v>
      </c>
    </row>
    <row r="4" spans="1:18" s="2" customFormat="1" ht="35.25" customHeight="1" x14ac:dyDescent="0.25">
      <c r="A4" s="70" t="s">
        <v>3</v>
      </c>
      <c r="B4" s="83" t="s">
        <v>4</v>
      </c>
      <c r="C4" s="84" t="s">
        <v>5</v>
      </c>
      <c r="D4" s="72" t="s">
        <v>6</v>
      </c>
      <c r="E4" s="54" t="s">
        <v>7</v>
      </c>
      <c r="F4" s="54" t="s">
        <v>8</v>
      </c>
      <c r="G4" s="54" t="s">
        <v>9</v>
      </c>
      <c r="H4" s="79" t="s">
        <v>45</v>
      </c>
      <c r="I4" s="77" t="s">
        <v>10</v>
      </c>
      <c r="J4" s="72" t="s">
        <v>11</v>
      </c>
      <c r="K4" s="77"/>
      <c r="L4" s="72" t="s">
        <v>12</v>
      </c>
      <c r="M4" s="77"/>
      <c r="N4" s="72" t="s">
        <v>13</v>
      </c>
      <c r="O4" s="77"/>
      <c r="P4" s="72" t="s">
        <v>14</v>
      </c>
      <c r="Q4" s="77"/>
      <c r="R4" s="75" t="s">
        <v>15</v>
      </c>
    </row>
    <row r="5" spans="1:18" s="2" customFormat="1" ht="105.75" customHeight="1" x14ac:dyDescent="0.25">
      <c r="A5" s="71"/>
      <c r="B5" s="73"/>
      <c r="C5" s="74"/>
      <c r="D5" s="73"/>
      <c r="E5" s="55"/>
      <c r="F5" s="55"/>
      <c r="G5" s="55"/>
      <c r="H5" s="80"/>
      <c r="I5" s="78"/>
      <c r="J5" s="47" t="s">
        <v>16</v>
      </c>
      <c r="K5" s="48" t="s">
        <v>56</v>
      </c>
      <c r="L5" s="47" t="s">
        <v>16</v>
      </c>
      <c r="M5" s="48" t="s">
        <v>17</v>
      </c>
      <c r="N5" s="47" t="s">
        <v>16</v>
      </c>
      <c r="O5" s="48" t="s">
        <v>17</v>
      </c>
      <c r="P5" s="47" t="s">
        <v>16</v>
      </c>
      <c r="Q5" s="48" t="s">
        <v>17</v>
      </c>
      <c r="R5" s="76"/>
    </row>
    <row r="6" spans="1:18" s="24" customFormat="1" ht="204.75" customHeight="1" x14ac:dyDescent="0.25">
      <c r="A6" s="17">
        <v>1</v>
      </c>
      <c r="B6" s="49" t="s">
        <v>60</v>
      </c>
      <c r="C6" s="18" t="s">
        <v>61</v>
      </c>
      <c r="D6" s="19" t="s">
        <v>18</v>
      </c>
      <c r="E6" s="20" t="s">
        <v>19</v>
      </c>
      <c r="F6" s="20" t="s">
        <v>46</v>
      </c>
      <c r="G6" s="20" t="s">
        <v>47</v>
      </c>
      <c r="H6" s="41">
        <v>1306015205</v>
      </c>
      <c r="I6" s="38" t="s">
        <v>51</v>
      </c>
      <c r="J6" s="8"/>
      <c r="K6" s="43">
        <f>(J6/H6)</f>
        <v>0</v>
      </c>
      <c r="L6" s="50"/>
      <c r="M6" s="14">
        <f>L6/H6</f>
        <v>0</v>
      </c>
      <c r="N6" s="50"/>
      <c r="O6" s="14">
        <f>N6/H6</f>
        <v>0</v>
      </c>
      <c r="P6" s="50"/>
      <c r="Q6" s="14">
        <f>+P6/H6</f>
        <v>0</v>
      </c>
      <c r="R6" s="23"/>
    </row>
    <row r="7" spans="1:18" s="13" customFormat="1" ht="138.75" customHeight="1" x14ac:dyDescent="0.25">
      <c r="A7" s="4">
        <v>2</v>
      </c>
      <c r="B7" s="5" t="s">
        <v>20</v>
      </c>
      <c r="C7" s="6" t="s">
        <v>74</v>
      </c>
      <c r="D7" s="15" t="s">
        <v>21</v>
      </c>
      <c r="E7" s="7" t="s">
        <v>22</v>
      </c>
      <c r="F7" s="20" t="s">
        <v>46</v>
      </c>
      <c r="G7" s="20" t="s">
        <v>47</v>
      </c>
      <c r="H7" s="40">
        <v>95854263</v>
      </c>
      <c r="I7" s="36" t="s">
        <v>23</v>
      </c>
      <c r="J7" s="8"/>
      <c r="K7" s="43">
        <f>(J7/H7)</f>
        <v>0</v>
      </c>
      <c r="L7" s="9"/>
      <c r="M7" s="10">
        <f>L7/H7</f>
        <v>0</v>
      </c>
      <c r="N7" s="9"/>
      <c r="O7" s="10">
        <f t="shared" ref="O7:O16" si="0">N7/H7</f>
        <v>0</v>
      </c>
      <c r="P7" s="11"/>
      <c r="Q7" s="10">
        <f t="shared" ref="Q7:Q16" si="1">+P7/H7</f>
        <v>0</v>
      </c>
      <c r="R7" s="12"/>
    </row>
    <row r="8" spans="1:18" s="13" customFormat="1" ht="155.25" customHeight="1" x14ac:dyDescent="0.25">
      <c r="A8" s="4">
        <v>3</v>
      </c>
      <c r="B8" s="5" t="s">
        <v>24</v>
      </c>
      <c r="C8" s="6" t="s">
        <v>62</v>
      </c>
      <c r="D8" s="15" t="s">
        <v>53</v>
      </c>
      <c r="E8" s="7" t="s">
        <v>22</v>
      </c>
      <c r="F8" s="20" t="s">
        <v>46</v>
      </c>
      <c r="G8" s="20" t="s">
        <v>47</v>
      </c>
      <c r="H8" s="40">
        <v>1457752</v>
      </c>
      <c r="I8" s="36" t="s">
        <v>52</v>
      </c>
      <c r="J8" s="8"/>
      <c r="K8" s="43">
        <f>(J8/H8)</f>
        <v>0</v>
      </c>
      <c r="L8" s="9"/>
      <c r="M8" s="10">
        <f>L8/H8</f>
        <v>0</v>
      </c>
      <c r="N8" s="9"/>
      <c r="O8" s="10">
        <f t="shared" si="0"/>
        <v>0</v>
      </c>
      <c r="P8" s="11"/>
      <c r="Q8" s="10">
        <f t="shared" si="1"/>
        <v>0</v>
      </c>
      <c r="R8" s="12"/>
    </row>
    <row r="9" spans="1:18" s="13" customFormat="1" ht="165.75" customHeight="1" x14ac:dyDescent="0.25">
      <c r="A9" s="4">
        <v>4</v>
      </c>
      <c r="B9" s="68" t="s">
        <v>69</v>
      </c>
      <c r="C9" s="6" t="s">
        <v>63</v>
      </c>
      <c r="D9" s="15" t="s">
        <v>26</v>
      </c>
      <c r="E9" s="7" t="s">
        <v>27</v>
      </c>
      <c r="F9" s="20" t="s">
        <v>46</v>
      </c>
      <c r="G9" s="20" t="s">
        <v>47</v>
      </c>
      <c r="H9" s="40">
        <v>54993556</v>
      </c>
      <c r="I9" s="36" t="s">
        <v>28</v>
      </c>
      <c r="J9" s="8"/>
      <c r="K9" s="43">
        <f>(J9/H9)</f>
        <v>0</v>
      </c>
      <c r="L9" s="9"/>
      <c r="M9" s="10">
        <f>L9/H9</f>
        <v>0</v>
      </c>
      <c r="N9" s="9"/>
      <c r="O9" s="10">
        <f t="shared" si="0"/>
        <v>0</v>
      </c>
      <c r="P9" s="11"/>
      <c r="Q9" s="10">
        <f t="shared" si="1"/>
        <v>0</v>
      </c>
      <c r="R9" s="12"/>
    </row>
    <row r="10" spans="1:18" s="13" customFormat="1" ht="110.25" customHeight="1" x14ac:dyDescent="0.25">
      <c r="A10" s="4">
        <v>5</v>
      </c>
      <c r="B10" s="69"/>
      <c r="C10" s="6" t="s">
        <v>64</v>
      </c>
      <c r="D10" s="15" t="s">
        <v>29</v>
      </c>
      <c r="E10" s="7" t="s">
        <v>25</v>
      </c>
      <c r="F10" s="20" t="s">
        <v>46</v>
      </c>
      <c r="G10" s="20" t="s">
        <v>47</v>
      </c>
      <c r="H10" s="40">
        <v>36481594</v>
      </c>
      <c r="I10" s="37" t="s">
        <v>48</v>
      </c>
      <c r="J10" s="8"/>
      <c r="K10" s="14">
        <f>(J10/H10)</f>
        <v>0</v>
      </c>
      <c r="L10" s="9"/>
      <c r="M10" s="10">
        <f>L10/H10</f>
        <v>0</v>
      </c>
      <c r="N10" s="9"/>
      <c r="O10" s="10">
        <f t="shared" si="0"/>
        <v>0</v>
      </c>
      <c r="P10" s="11"/>
      <c r="Q10" s="10">
        <f t="shared" si="1"/>
        <v>0</v>
      </c>
      <c r="R10" s="12"/>
    </row>
    <row r="11" spans="1:18" s="13" customFormat="1" ht="71.25" customHeight="1" x14ac:dyDescent="0.25">
      <c r="A11" s="4">
        <v>6</v>
      </c>
      <c r="B11" s="5" t="s">
        <v>30</v>
      </c>
      <c r="C11" s="6" t="s">
        <v>65</v>
      </c>
      <c r="D11" s="15" t="s">
        <v>31</v>
      </c>
      <c r="E11" s="7" t="s">
        <v>32</v>
      </c>
      <c r="F11" s="20" t="s">
        <v>46</v>
      </c>
      <c r="G11" s="20" t="s">
        <v>47</v>
      </c>
      <c r="H11" s="40">
        <v>0</v>
      </c>
      <c r="I11" s="36" t="s">
        <v>49</v>
      </c>
      <c r="J11" s="8"/>
      <c r="K11" s="14">
        <v>0</v>
      </c>
      <c r="L11" s="9"/>
      <c r="M11" s="10">
        <v>0</v>
      </c>
      <c r="N11" s="9"/>
      <c r="O11" s="10">
        <v>0</v>
      </c>
      <c r="P11" s="11"/>
      <c r="Q11" s="10">
        <v>0</v>
      </c>
      <c r="R11" s="12"/>
    </row>
    <row r="12" spans="1:18" s="13" customFormat="1" ht="198" customHeight="1" x14ac:dyDescent="0.25">
      <c r="A12" s="4">
        <v>7</v>
      </c>
      <c r="B12" s="5" t="s">
        <v>68</v>
      </c>
      <c r="C12" s="6" t="s">
        <v>66</v>
      </c>
      <c r="D12" s="15" t="s">
        <v>33</v>
      </c>
      <c r="E12" s="7" t="s">
        <v>34</v>
      </c>
      <c r="F12" s="20" t="s">
        <v>46</v>
      </c>
      <c r="G12" s="20" t="s">
        <v>47</v>
      </c>
      <c r="H12" s="40">
        <v>1701565</v>
      </c>
      <c r="I12" s="37" t="s">
        <v>58</v>
      </c>
      <c r="J12" s="8"/>
      <c r="K12" s="14">
        <f>J12/H12</f>
        <v>0</v>
      </c>
      <c r="L12" s="9"/>
      <c r="M12" s="10">
        <f>+L12/H12</f>
        <v>0</v>
      </c>
      <c r="N12" s="9"/>
      <c r="O12" s="10">
        <f t="shared" si="0"/>
        <v>0</v>
      </c>
      <c r="P12" s="11"/>
      <c r="Q12" s="10">
        <f t="shared" si="1"/>
        <v>0</v>
      </c>
      <c r="R12" s="12"/>
    </row>
    <row r="13" spans="1:18" s="24" customFormat="1" ht="200.25" customHeight="1" x14ac:dyDescent="0.25">
      <c r="A13" s="17">
        <v>8</v>
      </c>
      <c r="B13" s="35" t="s">
        <v>35</v>
      </c>
      <c r="C13" s="18" t="s">
        <v>67</v>
      </c>
      <c r="D13" s="19" t="s">
        <v>36</v>
      </c>
      <c r="E13" s="20" t="s">
        <v>37</v>
      </c>
      <c r="F13" s="20" t="s">
        <v>46</v>
      </c>
      <c r="G13" s="20" t="s">
        <v>47</v>
      </c>
      <c r="H13" s="41">
        <v>188</v>
      </c>
      <c r="I13" s="38" t="s">
        <v>57</v>
      </c>
      <c r="J13" s="21"/>
      <c r="K13" s="14">
        <f>J13/H13</f>
        <v>0</v>
      </c>
      <c r="L13" s="22"/>
      <c r="M13" s="14">
        <v>0</v>
      </c>
      <c r="N13" s="22"/>
      <c r="O13" s="14">
        <f t="shared" si="0"/>
        <v>0</v>
      </c>
      <c r="P13" s="22"/>
      <c r="Q13" s="14">
        <f t="shared" si="1"/>
        <v>0</v>
      </c>
      <c r="R13" s="23"/>
    </row>
    <row r="14" spans="1:18" s="13" customFormat="1" ht="315" x14ac:dyDescent="0.25">
      <c r="A14" s="4">
        <v>9</v>
      </c>
      <c r="B14" s="25" t="s">
        <v>70</v>
      </c>
      <c r="C14" s="6" t="s">
        <v>73</v>
      </c>
      <c r="D14" s="19" t="s">
        <v>38</v>
      </c>
      <c r="E14" s="7" t="s">
        <v>39</v>
      </c>
      <c r="F14" s="20" t="s">
        <v>46</v>
      </c>
      <c r="G14" s="20" t="s">
        <v>47</v>
      </c>
      <c r="H14" s="40" t="s">
        <v>41</v>
      </c>
      <c r="I14" s="37" t="s">
        <v>50</v>
      </c>
      <c r="J14" s="8"/>
      <c r="K14" s="14" t="s">
        <v>40</v>
      </c>
      <c r="L14" s="9"/>
      <c r="M14" s="10" t="s">
        <v>40</v>
      </c>
      <c r="N14" s="9"/>
      <c r="O14" s="10" t="s">
        <v>40</v>
      </c>
      <c r="P14" s="9"/>
      <c r="Q14" s="10" t="s">
        <v>40</v>
      </c>
      <c r="R14" s="12"/>
    </row>
    <row r="15" spans="1:18" s="13" customFormat="1" ht="131.25" customHeight="1" x14ac:dyDescent="0.25">
      <c r="A15" s="4">
        <v>10</v>
      </c>
      <c r="B15" s="25" t="s">
        <v>70</v>
      </c>
      <c r="C15" s="6" t="s">
        <v>71</v>
      </c>
      <c r="D15" s="15" t="s">
        <v>42</v>
      </c>
      <c r="E15" s="7" t="s">
        <v>43</v>
      </c>
      <c r="F15" s="20" t="s">
        <v>46</v>
      </c>
      <c r="G15" s="20" t="s">
        <v>47</v>
      </c>
      <c r="H15" s="40">
        <v>4506430</v>
      </c>
      <c r="I15" s="37" t="s">
        <v>54</v>
      </c>
      <c r="J15" s="8"/>
      <c r="K15" s="14">
        <f>J15/H15</f>
        <v>0</v>
      </c>
      <c r="L15" s="9"/>
      <c r="M15" s="10">
        <f>L15/H15</f>
        <v>0</v>
      </c>
      <c r="N15" s="9"/>
      <c r="O15" s="10">
        <f t="shared" si="0"/>
        <v>0</v>
      </c>
      <c r="P15" s="11"/>
      <c r="Q15" s="10">
        <f t="shared" si="1"/>
        <v>0</v>
      </c>
      <c r="R15" s="12"/>
    </row>
    <row r="16" spans="1:18" s="13" customFormat="1" ht="171" customHeight="1" thickBot="1" x14ac:dyDescent="0.3">
      <c r="A16" s="4">
        <v>11</v>
      </c>
      <c r="B16" s="26" t="s">
        <v>70</v>
      </c>
      <c r="C16" s="27" t="s">
        <v>72</v>
      </c>
      <c r="D16" s="28" t="s">
        <v>44</v>
      </c>
      <c r="E16" s="29" t="s">
        <v>39</v>
      </c>
      <c r="F16" s="29" t="s">
        <v>46</v>
      </c>
      <c r="G16" s="51" t="s">
        <v>47</v>
      </c>
      <c r="H16" s="42">
        <v>50234710</v>
      </c>
      <c r="I16" s="39" t="s">
        <v>55</v>
      </c>
      <c r="J16" s="30"/>
      <c r="K16" s="31">
        <f>J16/H16</f>
        <v>0</v>
      </c>
      <c r="L16" s="32"/>
      <c r="M16" s="33">
        <f>L16/H16</f>
        <v>0</v>
      </c>
      <c r="N16" s="32"/>
      <c r="O16" s="33">
        <f t="shared" si="0"/>
        <v>0</v>
      </c>
      <c r="P16" s="16"/>
      <c r="Q16" s="33">
        <f t="shared" si="1"/>
        <v>0</v>
      </c>
      <c r="R16" s="34"/>
    </row>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x14ac:dyDescent="0.25"/>
  </sheetData>
  <mergeCells count="17">
    <mergeCell ref="R4:R5"/>
    <mergeCell ref="G4:G5"/>
    <mergeCell ref="I4:I5"/>
    <mergeCell ref="J4:K4"/>
    <mergeCell ref="L4:M4"/>
    <mergeCell ref="N4:O4"/>
    <mergeCell ref="H4:H5"/>
    <mergeCell ref="P4:Q4"/>
    <mergeCell ref="E4:E5"/>
    <mergeCell ref="F4:F5"/>
    <mergeCell ref="A1:B3"/>
    <mergeCell ref="B9:B10"/>
    <mergeCell ref="A4:A5"/>
    <mergeCell ref="B4:B5"/>
    <mergeCell ref="C4:C5"/>
    <mergeCell ref="D4:D5"/>
    <mergeCell ref="D1:Q3"/>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AUSTERIDAD  2024</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del Pilar Gomez</dc:creator>
  <cp:keywords/>
  <dc:description/>
  <cp:lastModifiedBy>Bryan Ricardo Suarez Rojas</cp:lastModifiedBy>
  <cp:revision/>
  <dcterms:created xsi:type="dcterms:W3CDTF">2019-05-15T13:17:41Z</dcterms:created>
  <dcterms:modified xsi:type="dcterms:W3CDTF">2024-02-08T20:23:44Z</dcterms:modified>
  <cp:category/>
  <cp:contentStatus/>
</cp:coreProperties>
</file>