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ordonez\Documents\INCI\Seguimiento PAAC\"/>
    </mc:Choice>
  </mc:AlternateContent>
  <xr:revisionPtr revIDLastSave="0" documentId="8_{EF1065D5-CCD2-444E-859C-346B96CED78B}" xr6:coauthVersionLast="46" xr6:coauthVersionMax="46" xr10:uidLastSave="{00000000-0000-0000-0000-000000000000}"/>
  <bookViews>
    <workbookView xWindow="0" yWindow="390" windowWidth="20490" windowHeight="9705" xr2:uid="{00000000-000D-0000-FFFF-FFFF00000000}"/>
  </bookViews>
  <sheets>
    <sheet name="ESTRATEGIA PARTICIPACIÓN CIUDAD" sheetId="1" r:id="rId1"/>
    <sheet name="Recursos para participació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B7" i="2"/>
  <c r="B8" i="2" s="1"/>
</calcChain>
</file>

<file path=xl/sharedStrings.xml><?xml version="1.0" encoding="utf-8"?>
<sst xmlns="http://schemas.openxmlformats.org/spreadsheetml/2006/main" count="130" uniqueCount="85">
  <si>
    <t>COMPONENTES</t>
  </si>
  <si>
    <t>ACTIVIDADES</t>
  </si>
  <si>
    <t>META/PRODUCTO</t>
  </si>
  <si>
    <t>RESPONSABLE</t>
  </si>
  <si>
    <t>Primer cuatrimestre</t>
  </si>
  <si>
    <t>Segundo cuatrimestre</t>
  </si>
  <si>
    <t>Tercer cuatrimestre</t>
  </si>
  <si>
    <t>FECHA PROGRAMADA</t>
  </si>
  <si>
    <t>Condiciones institucionales idóneas para la promoción de la participación ciudadana</t>
  </si>
  <si>
    <t>Capacitar al equipo de trabajo que lidera el ejercicio de participación ciudadana</t>
  </si>
  <si>
    <t>Oficina Asesora de Planeación y Grupo de Gestión Humana</t>
  </si>
  <si>
    <t>x</t>
  </si>
  <si>
    <t>Identificar las actividades presenciales y/o virtuales programadas por la entidad en las cuales se van a llevar a cabo espacios de participación ciudadana</t>
  </si>
  <si>
    <t xml:space="preserve">(1) Cronograma con responsables elaborado </t>
  </si>
  <si>
    <t>Oficina Asesora de Planeación</t>
  </si>
  <si>
    <t>Mayo de 2021</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</si>
  <si>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</si>
  <si>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</si>
  <si>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Promoción efectiva de la participación ciudadana</t>
  </si>
  <si>
    <t>Desarrollar las actividades incluidas en el cronograma de espacios de participación  ciudadana</t>
  </si>
  <si>
    <t>Equipo de participación ciudadana</t>
  </si>
  <si>
    <t>Junio a Diciembre de 2021</t>
  </si>
  <si>
    <t>Elaborar el informe de los espacios de participación ciudadana</t>
  </si>
  <si>
    <t>(1) Documento interno de reporte de  los espacios de participación ciudadana</t>
  </si>
  <si>
    <t>Diciembre de 2021</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</si>
  <si>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</si>
  <si>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</si>
  <si>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</si>
  <si>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2021
Septiembre de 2021
Enero 2022</t>
  </si>
  <si>
    <t>Oficina de comunicaciones</t>
  </si>
  <si>
    <t>Febrero a Diciembre de 2021</t>
  </si>
  <si>
    <t>Enero a diciembre de 2021</t>
  </si>
  <si>
    <t xml:space="preserve">Divulgar los planes institucionales y su seguimiento en la página web del INCI </t>
  </si>
  <si>
    <t xml:space="preserve">100% de los planes establecidos por el Decreto 612 de 2018 publicados con el seguimiento respectivo </t>
  </si>
  <si>
    <t>ESTRATEGIA DE PARTICIPACIÓN CIUDADANA</t>
  </si>
  <si>
    <t xml:space="preserve">Divulgar información sobre los logros y resultados institucionales a través del Boletin IN PULSO </t>
  </si>
  <si>
    <t xml:space="preserve">Divulgar la información de los logros obtendios durante el año en la Revista INCI DIGITAL </t>
  </si>
  <si>
    <t xml:space="preserve">(1) Publicación anual con los logros obtenidos durante la vigencia </t>
  </si>
  <si>
    <t>(1) Capacitación para el equipo que lidera la implementación de la estrategia de participación ciudadana</t>
  </si>
  <si>
    <t>(1) Documento de los espacios de participación ciudadana realizados</t>
  </si>
  <si>
    <t>44 Boletines IN PULSO publicados</t>
  </si>
  <si>
    <t>SEGUIMIENTO PRIMER CUATRIMESTRE</t>
  </si>
  <si>
    <t xml:space="preserve">Los planes institucionales están publicados en el numeral 6.1 de la sección de transparencia y acceso a la información pública y su seguimiento en el numeral 6.4 </t>
  </si>
  <si>
    <t>No se ha iniciado la ejecución de esta actividad</t>
  </si>
  <si>
    <t>Se evalúa y verifica, por parte de la Asesora de Control Interno, el cumplimiento de la estrategia de  participación ciudadana incluyendo la eficacia y pertinencia de los mecanismos establecidos en el cronograma cada cuatro meses</t>
  </si>
  <si>
    <t>Meta Plan Estratégico</t>
  </si>
  <si>
    <t>Descripción del contrato</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</si>
  <si>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</si>
  <si>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</si>
  <si>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</si>
  <si>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Convenio de asociación con la Federación Colombiana de Organizaciones de Personas con Discapacidad Visual –FECODIV para el fortalecimiento de la participación de las personas con discapacidad visual</t>
  </si>
  <si>
    <t xml:space="preserve">Implementar el plan de asistencia técnica para el fortalecimiento organizacional   y  otros colectivos de personas con discapacidad  para  la participación y el ejercicio de sus derechos </t>
  </si>
  <si>
    <t xml:space="preserve">Brindar asesoría a organizaciones de personas con discapacidad visual para fortalecer los procesos de representatividad y sostenibilidad  </t>
  </si>
  <si>
    <t>Ajustar e implementar el curso de política pública dirigido a las personas y organizaciones de discapacidad visual de manera presencial o virtual</t>
  </si>
  <si>
    <t>Elaborar informes semestrales de la asesoria juridica brindada a las personas con discapacidad y familias que asistan al consultorio juridico</t>
  </si>
  <si>
    <t>Recursos planeados para invertir</t>
  </si>
  <si>
    <t>Meta 2021</t>
  </si>
  <si>
    <t>Viáticos y tiquetes terrestres para el desarrollo de las comisiones de los servidores públicos del INCI en ejercicio de sus funciones</t>
  </si>
  <si>
    <t>Actividades</t>
  </si>
  <si>
    <t>Recursos, contratos y presupuesto asociado a las actividades de participación ciudadana</t>
  </si>
  <si>
    <t>Se definieron los recursos, contratos y presupuesto asociado a las actividades que se implementarán en la entidad para promover la participación ciudadana (Hoja 2 de este archivo)</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</si>
  <si>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</si>
  <si>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SEGUIMIENTO OCI</t>
  </si>
  <si>
    <t>CUMPLIMIENTO</t>
  </si>
  <si>
    <t>Se evidencia publicación de los planes institucionales</t>
  </si>
  <si>
    <t>Actividad prevista para diciembre. No se reporta avance</t>
  </si>
  <si>
    <t>Se aporta evidencia del documento con la definición de recursos asociados a las actividades de promoción de la participación ciudadana.</t>
  </si>
  <si>
    <t>Se verifica y evalúa la Estrategia de participación Ciudadana, de acuerdo con los informes presentados por la OAP y las evidencias aportadas.</t>
  </si>
  <si>
    <t>PROMEDIO AVANCE</t>
  </si>
  <si>
    <t>TOTAL</t>
  </si>
  <si>
    <t>Se solicita especificar el No de contrato realizado, así como el avance en el cumplimiento de la meta.</t>
  </si>
  <si>
    <t>Se solicita infome de ejecución de los recursos.</t>
  </si>
  <si>
    <t xml:space="preserve">Los planes institucionales están publicados en el numeral 4.3. de la sección de transparencia y acceso a la información pública y su seguimiento en el numeral 6.2 </t>
  </si>
  <si>
    <t>Se participó en el Día Nacional de la Rendición de Cuentas el día 27 de agosto de 2021
https://www.funcionpublica.gov.co/-/funcion-publica-lidera-este-27-de-agosto-el-dia-nacional-de-la-rendicion-de-cuentas%C2%A0</t>
  </si>
  <si>
    <t>Las actividades hasta el momento se seguirán realizando virtuales
Se adjunta cronograma en la hoja 3 de este archivo</t>
  </si>
  <si>
    <t>En el primer cuatrimestre se definieron los recursos, contratos y presupuesto asociado a las actividades que se implementarán en la entidad para promover la participación ciudadana (Hoja 2 de este archivo)</t>
  </si>
  <si>
    <t>Durante el segundo cuatrimestre se llevaron a cabo 3 espacios virtuales de participación con población con discapacidad visual</t>
  </si>
  <si>
    <t>Se elaboró el informe de los espacios de participación realizados durante el segundo cuatrimestre</t>
  </si>
  <si>
    <t>SEGUIMIENTO SEGUNDO CUATRIMESTRE</t>
  </si>
  <si>
    <t xml:space="preserve">Se evidencia publicación del 50% de los boletines Impulso definidos en la página web, compuesto así : primer cuatrimestre, 10 publicaciones; segundo cuatrimestre, 12 publicaciones. </t>
  </si>
  <si>
    <t xml:space="preserve">Se aporta como evidencia el informe de las actividades realizadas en el segundo cuatrimestre así: Charla sobre pensión de invalidez y vejez, charla sobre certificación de  discapacidad y convocatoria fondo emprender. </t>
  </si>
  <si>
    <t xml:space="preserve">Se aporta como evidencia el informe de las tres actividades realizadas en el segundo cuatrimestre de un total de 10 definidas, así: Charla sobre pensión de invalidez y vejez, charla sobre certificación de  discapacidad y convocatoria fondo emprender. </t>
  </si>
  <si>
    <t>Se recibió la información de la gestión adelantada por el proceso de asistencia técnica, en la que se evidencian las notas para los 12 boletines publicados en la página web, los cuales se pueden consultar en: https://inci.gov.co/blog/inpulso?tema=All&amp;autor=All&amp;type=inpulso
Se adjunta informe</t>
  </si>
  <si>
    <t xml:space="preserve">Se aporta como evidencia el cronograma de espacios de participación ciudadana para la vigencia 2021. Se observa que para el segundo cuatrimestre se ejecutaron 3 actividades de las cuales se presenta el respectivo informe. </t>
  </si>
  <si>
    <t xml:space="preserve">Se evidencia convocatoria a la participación del "Día Nacional de la Rendición de cuentas" realizado el 27 de agosto de 2021. No se aporta evidencia de la asistencia.
Además laparticipación ciudadana abarca otroa ámbitos adicionales a la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</si>
</sst>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0.0%"/>
  </numFmts>
  <fonts count="20" x14ac:knownFonts="1">
    <font>
      <sz val="11"/>
      <color theme="1"/>
      <name val="Calibri"/>
      <family val="2"/>
      <scheme val="minor"/>
    </font>
    <font>
      <sz val="12"/>
      <color theme="1"/>
      <name val="Arial"/>
      <family val="2"/>
    </font>
    <font>
      <b/>
      <sz val="12"/>
      <color theme="0"/>
      <name val="Arial"/>
      <family val="2"/>
    </font>
    <font>
      <sz val="12"/>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4"/>
      <color theme="1"/>
      <name val="Arial"/>
      <family val="2"/>
    </font>
    <font>
      <sz val="11"/>
      <color theme="1"/>
      <name val="Arial"/>
      <family val="2"/>
    </font>
    <font>
      <b/>
      <sz val="16"/>
      <name val="Arial"/>
      <family val="2"/>
    </font>
    <font>
      <sz val="10"/>
      <name val="Arial"/>
      <family val="2"/>
    </font>
    <font>
      <b/>
      <sz val="16"/>
      <color theme="1"/>
      <name val="Calibri"/>
      <family val="2"/>
      <scheme val="minor"/>
    </font>
    <font>
      <b/>
      <sz val="11"/>
      <color theme="1"/>
      <name val="Calibri"/>
      <family val="2"/>
      <scheme val="minor"/>
    </font>
    <font>
      <b/>
      <sz val="11"/>
      <color theme="1"/>
      <name val="Arial"/>
      <family val="2"/>
    </font>
    <font>
      <b/>
      <sz val="16"/>
      <name val="Calibri"/>
      <family val="2"/>
      <scheme val="minor"/>
    </font>
    <font>
      <sz val="11"/>
      <name val="Calibri"/>
      <family val="2"/>
      <scheme val="minor"/>
    </font>
    <font>
      <sz val="12"/>
      <name val="Arial"/>
    </font>
  </fonts>
  <fills count="12">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rgb="FFFDE9D9"/>
      </patternFill>
    </fill>
    <fill>
      <patternFill patternType="solid">
        <fgColor theme="4" tint="0.79998168889431442"/>
        <bgColor theme="4" tint="0.79998168889431442"/>
      </patternFill>
    </fill>
    <fill>
      <patternFill patternType="solid">
        <fgColor theme="5" tint="0.39997558519241921"/>
        <bgColor theme="8"/>
      </patternFill>
    </fill>
    <fill>
      <patternFill patternType="solid">
        <fgColor theme="0" tint="-0.249977111117893"/>
        <bgColor indexed="64"/>
      </patternFill>
    </fill>
    <fill>
      <patternFill patternType="solid">
        <fgColor theme="5" tint="0.39997558519241921"/>
        <bgColor rgb="FFFDE9D9"/>
      </patternFill>
    </fill>
  </fills>
  <borders count="12">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8" fillId="0" borderId="0" applyFont="0" applyFill="0" applyBorder="0" applyAlignment="0" applyProtection="0"/>
    <xf numFmtId="37" fontId="13" fillId="0" borderId="0"/>
    <xf numFmtId="9" fontId="8" fillId="0" borderId="0" applyFont="0" applyFill="0" applyBorder="0" applyAlignment="0" applyProtection="0"/>
  </cellStyleXfs>
  <cellXfs count="60">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1" fillId="0" borderId="0" xfId="0" applyFont="1" applyFill="1" applyAlignment="1">
      <alignment horizontal="center" vertical="center" textRotation="90"/>
    </xf>
    <xf numFmtId="0" fontId="1" fillId="0" borderId="0" xfId="0" applyFont="1" applyAlignment="1">
      <alignment horizontal="center" vertical="center" textRotation="90"/>
    </xf>
    <xf numFmtId="0" fontId="4" fillId="0"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xf numFmtId="0" fontId="1"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44" fontId="10" fillId="6" borderId="5" xfId="1" applyFont="1" applyFill="1" applyBorder="1" applyAlignment="1">
      <alignment horizontal="center" vertical="center" wrapText="1"/>
    </xf>
    <xf numFmtId="0" fontId="11" fillId="0" borderId="5" xfId="0" applyFont="1" applyBorder="1" applyAlignment="1">
      <alignment horizontal="center" vertical="center" wrapText="1"/>
    </xf>
    <xf numFmtId="44" fontId="11" fillId="0" borderId="5" xfId="1" applyFont="1" applyBorder="1" applyAlignment="1">
      <alignment horizontal="center" vertical="center" wrapText="1"/>
    </xf>
    <xf numFmtId="1" fontId="12" fillId="7" borderId="6"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0" borderId="5" xfId="0" applyFont="1" applyBorder="1" applyAlignment="1">
      <alignment horizontal="center" vertical="center"/>
    </xf>
    <xf numFmtId="0" fontId="14" fillId="0" borderId="0" xfId="0" applyFont="1"/>
    <xf numFmtId="37" fontId="3" fillId="8" borderId="7" xfId="2" applyFont="1" applyFill="1" applyBorder="1" applyAlignment="1">
      <alignment horizontal="center" vertical="center" wrapText="1"/>
    </xf>
    <xf numFmtId="37" fontId="3" fillId="0" borderId="7" xfId="2" applyFont="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Border="1" applyAlignment="1">
      <alignment horizontal="left" vertical="center" wrapText="1"/>
    </xf>
    <xf numFmtId="0" fontId="9" fillId="9"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6" fillId="0" borderId="9" xfId="0" applyFont="1" applyFill="1" applyBorder="1" applyAlignment="1">
      <alignment horizontal="center" vertical="center"/>
    </xf>
    <xf numFmtId="164" fontId="3" fillId="0" borderId="9" xfId="0" applyNumberFormat="1" applyFont="1" applyBorder="1" applyAlignment="1">
      <alignment horizontal="center" vertical="center" wrapText="1"/>
    </xf>
    <xf numFmtId="0" fontId="3" fillId="0" borderId="9" xfId="0" applyFont="1" applyFill="1" applyBorder="1" applyAlignment="1">
      <alignment horizontal="left" vertical="center" wrapText="1"/>
    </xf>
    <xf numFmtId="0" fontId="10" fillId="0" borderId="10" xfId="0" applyFont="1" applyBorder="1" applyAlignment="1">
      <alignment horizontal="center" vertical="center"/>
    </xf>
    <xf numFmtId="9" fontId="10" fillId="0" borderId="10" xfId="3" applyFont="1" applyBorder="1" applyAlignment="1">
      <alignment horizontal="center" vertical="center"/>
    </xf>
    <xf numFmtId="0" fontId="16" fillId="10" borderId="11" xfId="0" applyFont="1" applyFill="1" applyBorder="1" applyAlignment="1">
      <alignment horizontal="center" vertical="center" wrapText="1"/>
    </xf>
    <xf numFmtId="44" fontId="15" fillId="10" borderId="0" xfId="0" applyNumberFormat="1" applyFont="1" applyFill="1" applyAlignment="1">
      <alignment vertical="center"/>
    </xf>
    <xf numFmtId="1" fontId="12" fillId="11" borderId="5"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17" fillId="0" borderId="0" xfId="0" applyFont="1"/>
    <xf numFmtId="0" fontId="18" fillId="0" borderId="0" xfId="0" applyFont="1"/>
    <xf numFmtId="0" fontId="3" fillId="8" borderId="5"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9" fillId="0" borderId="2" xfId="0" applyFont="1" applyBorder="1" applyAlignment="1">
      <alignment horizontal="left" vertical="center" wrapText="1"/>
    </xf>
    <xf numFmtId="165" fontId="3" fillId="0" borderId="5" xfId="0" applyNumberFormat="1" applyFont="1" applyFill="1" applyBorder="1" applyAlignment="1">
      <alignment horizontal="center" vertical="center"/>
    </xf>
    <xf numFmtId="0" fontId="7" fillId="0" borderId="0" xfId="0" applyFont="1" applyBorder="1" applyAlignment="1">
      <alignment horizontal="center" vertical="center"/>
    </xf>
    <xf numFmtId="0" fontId="11" fillId="0" borderId="5" xfId="0" applyFont="1" applyBorder="1" applyAlignment="1">
      <alignment horizontal="center" vertical="center" wrapText="1"/>
    </xf>
    <xf numFmtId="0" fontId="19" fillId="0" borderId="2" xfId="0" applyFont="1" applyFill="1" applyBorder="1" applyAlignment="1">
      <alignment horizontal="left" vertical="center" wrapText="1"/>
    </xf>
  </cellXfs>
  <cellStyles count="4">
    <cellStyle name="Moneda" xfId="1" builtinId="4"/>
    <cellStyle name="Normal" xfId="0" builtinId="0"/>
    <cellStyle name="Normal 3" xfId="2" xr:uid="{14CF3637-9394-4FF7-B401-33BC75B26F8A}"/>
    <cellStyle name="Porcentaje" xfId="3" builtinId="5"/>
  </cellStyles>
  <dxfs count="16">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182336</xdr:colOff>
      <xdr:row>0</xdr:row>
      <xdr:rowOff>40824</xdr:rowOff>
    </xdr:from>
    <xdr:to>
      <xdr:col>2</xdr:col>
      <xdr:colOff>862693</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82336" y="40824"/>
          <a:ext cx="3325586" cy="598713"/>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B2:M12" totalsRowShown="0" headerRowDxfId="15" dataDxfId="13" headerRowBorderDxfId="14" tableBorderDxfId="12">
  <autoFilter ref="B2:M12" xr:uid="{00000000-0009-0000-0100-000001000000}"/>
  <tableColumns count="12">
    <tableColumn id="1" xr3:uid="{00000000-0010-0000-0000-000001000000}" name="COMPONENTES" dataDxfId="11"/>
    <tableColumn id="2" xr3:uid="{00000000-0010-0000-0000-000002000000}" name="ACTIVIDADES" dataDxfId="10"/>
    <tableColumn id="3" xr3:uid="{00000000-0010-0000-0000-000003000000}" name="META/PRODUCTO" dataDxfId="9"/>
    <tableColumn id="4" xr3:uid="{00000000-0010-0000-0000-000004000000}" name="RESPONSABLE" dataDxfId="8"/>
    <tableColumn id="5" xr3:uid="{00000000-0010-0000-0000-000005000000}" name="Primer cuatrimestre" dataDxfId="7"/>
    <tableColumn id="6" xr3:uid="{00000000-0010-0000-0000-000006000000}" name="Segundo cuatrimestre" dataDxfId="6"/>
    <tableColumn id="7" xr3:uid="{00000000-0010-0000-0000-000007000000}" name="Tercer cuatrimestre" dataDxfId="5"/>
    <tableColumn id="8" xr3:uid="{00000000-0010-0000-0000-000008000000}" name="FECHA PROGRAMADA" dataDxfId="4"/>
    <tableColumn id="9" xr3:uid="{EA2127BF-38B4-43BE-A9D7-499AE3AC7C52}" name="SEGUIMIENTO PRIMER CUATRIMESTRE" dataDxfId="3"/>
    <tableColumn id="12" xr3:uid="{94C5D85C-45BA-4957-A8D6-017118269974}" name="SEGUIMIENTO SEGUNDO CUATRIMESTRE" dataDxfId="2"/>
    <tableColumn id="10" xr3:uid="{B1F5E622-2FCA-4184-8F80-5CE2A6BEDD3F}" name="SEGUIMIENTO OCI" dataDxfId="1"/>
    <tableColumn id="11" xr3:uid="{044CCB22-2DF4-4D87-8016-0E4F4B0591D0}" name="CUMPLIMIENT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12"/>
  <sheetViews>
    <sheetView tabSelected="1" topLeftCell="B2" zoomScale="80" zoomScaleNormal="80" workbookViewId="0">
      <pane xSplit="3" ySplit="1" topLeftCell="E10" activePane="bottomRight" state="frozen"/>
      <selection activeCell="B2" sqref="B2"/>
      <selection pane="topRight" activeCell="E2" sqref="E2"/>
      <selection pane="bottomLeft" activeCell="B3" sqref="B3"/>
      <selection pane="bottomRight" activeCell="A11" sqref="A11"/>
    </sheetView>
  </sheetViews>
  <sheetFormatPr baseColWidth="10" defaultColWidth="46.7109375" defaultRowHeight="15" x14ac:dyDescent="0.25"/>
  <cols>
    <col min="1" max="1" width="7.7109375" style="1" customWidth="1"/>
    <col min="2" max="2" width="38.5703125" style="1" customWidth="1"/>
    <col min="3" max="3" width="41.7109375" style="1" customWidth="1"/>
    <col min="4" max="4" width="32.85546875" style="1" customWidth="1"/>
    <col min="5" max="5" width="38.5703125" style="1" customWidth="1"/>
    <col min="6" max="6" width="10.28515625" style="11" customWidth="1"/>
    <col min="7" max="8" width="10.28515625" style="12" customWidth="1"/>
    <col min="9" max="9" width="30.140625" style="1" customWidth="1"/>
    <col min="10" max="10" width="38.7109375" style="1" customWidth="1"/>
    <col min="11" max="11" width="42.7109375" style="1" customWidth="1"/>
    <col min="12" max="12" width="34.42578125" style="1" customWidth="1"/>
    <col min="13" max="13" width="33" style="1" customWidth="1"/>
    <col min="14" max="16384" width="46.7109375" style="1"/>
  </cols>
  <sheetData>
    <row r="1" spans="1:13" ht="57" customHeight="1" thickBot="1" x14ac:dyDescent="0.3">
      <c r="B1" s="19"/>
      <c r="C1" s="57" t="s">
        <v>34</v>
      </c>
      <c r="D1" s="57"/>
      <c r="E1" s="57"/>
      <c r="F1" s="57"/>
      <c r="G1" s="57"/>
      <c r="H1" s="57"/>
      <c r="I1" s="57"/>
      <c r="J1" s="57"/>
      <c r="K1" s="49"/>
    </row>
    <row r="2" spans="1:13" ht="83.25" customHeight="1" x14ac:dyDescent="0.25">
      <c r="B2" s="2" t="s">
        <v>0</v>
      </c>
      <c r="C2" s="2" t="s">
        <v>1</v>
      </c>
      <c r="D2" s="2" t="s">
        <v>2</v>
      </c>
      <c r="E2" s="2" t="s">
        <v>3</v>
      </c>
      <c r="F2" s="3" t="s">
        <v>4</v>
      </c>
      <c r="G2" s="3" t="s">
        <v>5</v>
      </c>
      <c r="H2" s="3" t="s">
        <v>6</v>
      </c>
      <c r="I2" s="2" t="s">
        <v>7</v>
      </c>
      <c r="J2" s="20" t="s">
        <v>41</v>
      </c>
      <c r="K2" s="20" t="s">
        <v>78</v>
      </c>
      <c r="L2" s="34" t="s">
        <v>62</v>
      </c>
      <c r="M2" s="34" t="s">
        <v>63</v>
      </c>
    </row>
    <row r="3" spans="1:13" s="7" customFormat="1" ht="134.25" customHeight="1" x14ac:dyDescent="0.25">
      <c r="A3" s="7">
        <v>1</v>
      </c>
      <c r="B3" s="4" t="s">
        <v>8</v>
      </c>
      <c r="C3" s="15" t="s">
        <v>32</v>
      </c>
      <c r="D3" s="13" t="s">
        <v>33</v>
      </c>
      <c r="E3" s="13" t="s">
        <v>14</v>
      </c>
      <c r="F3" s="16" t="s">
        <v>11</v>
      </c>
      <c r="G3" s="17" t="s">
        <v>11</v>
      </c>
      <c r="H3" s="16" t="s">
        <v>11</v>
      </c>
      <c r="I3" s="14" t="s">
        <v>31</v>
      </c>
      <c r="J3" s="32" t="s">
        <v>42</v>
      </c>
      <c r="K3" s="55" t="s">
        <v>72</v>
      </c>
      <c r="L3" s="36" t="s">
        <v>64</v>
      </c>
      <c r="M3" s="37">
        <v>1</v>
      </c>
    </row>
    <row r="4" spans="1:13" s="7" customFormat="1" ht="171" customHeight="1" x14ac:dyDescent="0.25">
      <c r="A4" s="7">
        <v>2</v>
      </c>
      <c r="B4" s="4" t="s">
        <v>8</v>
      </c>
      <c r="C4" s="15" t="s">
        <v>35</v>
      </c>
      <c r="D4" s="4" t="s">
        <v>40</v>
      </c>
      <c r="E4" s="13" t="s">
        <v>29</v>
      </c>
      <c r="F4" s="16" t="s">
        <v>11</v>
      </c>
      <c r="G4" s="17" t="s">
        <v>11</v>
      </c>
      <c r="H4" s="16" t="s">
        <v>11</v>
      </c>
      <c r="I4" s="14" t="s">
        <v>30</v>
      </c>
      <c r="J4" s="32" t="s">
        <v>61</v>
      </c>
      <c r="K4" s="55" t="s">
        <v>82</v>
      </c>
      <c r="L4" s="36" t="s">
        <v>79</v>
      </c>
      <c r="M4" s="38">
        <v>0.5</v>
      </c>
    </row>
    <row r="5" spans="1:13" s="7" customFormat="1" ht="66.75" customHeight="1" x14ac:dyDescent="0.25">
      <c r="A5" s="7">
        <v>3</v>
      </c>
      <c r="B5" s="4" t="s">
        <v>8</v>
      </c>
      <c r="C5" s="8" t="s">
        <v>36</v>
      </c>
      <c r="D5" s="4" t="s">
        <v>37</v>
      </c>
      <c r="E5" s="13" t="s">
        <v>29</v>
      </c>
      <c r="F5" s="16"/>
      <c r="G5" s="17"/>
      <c r="H5" s="16" t="s">
        <v>11</v>
      </c>
      <c r="I5" s="6" t="s">
        <v>24</v>
      </c>
      <c r="J5" s="32" t="s">
        <v>43</v>
      </c>
      <c r="K5" s="55" t="s">
        <v>43</v>
      </c>
      <c r="L5" s="36" t="s">
        <v>65</v>
      </c>
      <c r="M5" s="35">
        <v>0</v>
      </c>
    </row>
    <row r="6" spans="1:13" s="7" customFormat="1" ht="162" customHeight="1" x14ac:dyDescent="0.3">
      <c r="A6" s="7">
        <v>4</v>
      </c>
      <c r="B6" s="4" t="s">
        <v>8</v>
      </c>
      <c r="C6" s="8" t="s">
        <v>9</v>
      </c>
      <c r="D6" s="4" t="s">
        <v>38</v>
      </c>
      <c r="E6" s="5" t="s">
        <v>10</v>
      </c>
      <c r="F6" s="18"/>
      <c r="G6" s="17" t="s">
        <v>11</v>
      </c>
      <c r="H6" s="16"/>
      <c r="I6" s="6">
        <v>44438</v>
      </c>
      <c r="J6" s="32" t="s">
        <v>43</v>
      </c>
      <c r="K6" s="59" t="s">
        <v>73</v>
      </c>
      <c r="L6" s="36" t="s">
        <v>84</v>
      </c>
      <c r="M6" s="37">
        <v>0.5</v>
      </c>
    </row>
    <row r="7" spans="1:13" s="7" customFormat="1" ht="123.75" customHeight="1" x14ac:dyDescent="0.3">
      <c r="A7" s="7">
        <v>5</v>
      </c>
      <c r="B7" s="4" t="s">
        <v>8</v>
      </c>
      <c r="C7" s="8" t="s">
        <v>12</v>
      </c>
      <c r="D7" s="4" t="s">
        <v>13</v>
      </c>
      <c r="E7" s="4" t="s">
        <v>14</v>
      </c>
      <c r="F7" s="18"/>
      <c r="G7" s="17" t="s">
        <v>11</v>
      </c>
      <c r="H7" s="16"/>
      <c r="I7" s="6" t="s">
        <v>15</v>
      </c>
      <c r="J7" s="32" t="s">
        <v>43</v>
      </c>
      <c r="K7" s="9" t="s">
        <v>74</v>
      </c>
      <c r="L7" s="36" t="s">
        <v>83</v>
      </c>
      <c r="M7" s="37">
        <v>1</v>
      </c>
    </row>
    <row r="8" spans="1:13" s="7" customFormat="1" ht="112.5" customHeight="1" x14ac:dyDescent="0.3">
      <c r="A8" s="7">
        <v>6</v>
      </c>
      <c r="B8" s="4" t="s">
        <v>8</v>
      </c>
      <c r="C8" s="8" t="s">
        <v>16</v>
      </c>
      <c r="D8" s="4" t="s">
        <v>17</v>
      </c>
      <c r="E8" s="4" t="s">
        <v>14</v>
      </c>
      <c r="F8" s="18"/>
      <c r="G8" s="17" t="s">
        <v>11</v>
      </c>
      <c r="H8" s="16"/>
      <c r="I8" s="6" t="s">
        <v>15</v>
      </c>
      <c r="J8" s="32" t="s">
        <v>60</v>
      </c>
      <c r="K8" s="9" t="s">
        <v>75</v>
      </c>
      <c r="L8" s="36" t="s">
        <v>66</v>
      </c>
      <c r="M8" s="37">
        <v>1</v>
      </c>
    </row>
    <row r="9" spans="1:13" s="7" customFormat="1" ht="144" customHeight="1" x14ac:dyDescent="0.3">
      <c r="A9" s="7">
        <v>7</v>
      </c>
      <c r="B9" s="4" t="s">
        <v>18</v>
      </c>
      <c r="C9" s="8" t="s">
        <v>19</v>
      </c>
      <c r="D9" s="4" t="s">
        <v>39</v>
      </c>
      <c r="E9" s="4" t="s">
        <v>20</v>
      </c>
      <c r="F9" s="18"/>
      <c r="G9" s="17" t="s">
        <v>11</v>
      </c>
      <c r="H9" s="16" t="s">
        <v>11</v>
      </c>
      <c r="I9" s="6" t="s">
        <v>21</v>
      </c>
      <c r="J9" s="32" t="s">
        <v>43</v>
      </c>
      <c r="K9" s="9" t="s">
        <v>76</v>
      </c>
      <c r="L9" s="36" t="s">
        <v>81</v>
      </c>
      <c r="M9" s="37">
        <v>0.3</v>
      </c>
    </row>
    <row r="10" spans="1:13" s="7" customFormat="1" ht="127.9" customHeight="1" x14ac:dyDescent="0.3">
      <c r="A10" s="7">
        <v>8</v>
      </c>
      <c r="B10" s="4" t="s">
        <v>18</v>
      </c>
      <c r="C10" s="9" t="s">
        <v>22</v>
      </c>
      <c r="D10" s="4" t="s">
        <v>23</v>
      </c>
      <c r="E10" s="4" t="s">
        <v>14</v>
      </c>
      <c r="F10" s="18"/>
      <c r="G10" s="17"/>
      <c r="H10" s="16" t="s">
        <v>11</v>
      </c>
      <c r="I10" s="6" t="s">
        <v>24</v>
      </c>
      <c r="J10" s="32" t="s">
        <v>43</v>
      </c>
      <c r="K10" s="9" t="s">
        <v>77</v>
      </c>
      <c r="L10" s="36" t="s">
        <v>80</v>
      </c>
      <c r="M10" s="56">
        <v>0.3</v>
      </c>
    </row>
    <row r="11" spans="1:13" s="7" customFormat="1" ht="141" customHeight="1" x14ac:dyDescent="0.3">
      <c r="A11" s="7">
        <v>9</v>
      </c>
      <c r="B11" s="4" t="s">
        <v>18</v>
      </c>
      <c r="C11" s="9" t="s">
        <v>25</v>
      </c>
      <c r="D11" s="10" t="s">
        <v>26</v>
      </c>
      <c r="E11" s="4" t="s">
        <v>27</v>
      </c>
      <c r="F11" s="18"/>
      <c r="G11" s="17" t="s">
        <v>11</v>
      </c>
      <c r="H11" s="16" t="s">
        <v>11</v>
      </c>
      <c r="I11" s="6" t="s">
        <v>28</v>
      </c>
      <c r="J11" s="33" t="s">
        <v>44</v>
      </c>
      <c r="K11" s="9" t="s">
        <v>44</v>
      </c>
      <c r="L11" s="36" t="s">
        <v>67</v>
      </c>
      <c r="M11" s="38">
        <v>0.66659999999999997</v>
      </c>
    </row>
    <row r="12" spans="1:13" ht="20.25" x14ac:dyDescent="0.25">
      <c r="B12" s="39"/>
      <c r="C12" s="39"/>
      <c r="D12" s="39"/>
      <c r="E12" s="39"/>
      <c r="F12" s="40"/>
      <c r="G12" s="41"/>
      <c r="H12" s="40"/>
      <c r="I12" s="42"/>
      <c r="J12" s="43"/>
      <c r="K12" s="54"/>
      <c r="L12" s="44" t="s">
        <v>68</v>
      </c>
      <c r="M12" s="45">
        <f>SUBTOTAL(101,M3:M11)</f>
        <v>0.58517777777777769</v>
      </c>
    </row>
  </sheetData>
  <mergeCells count="1">
    <mergeCell ref="C1:J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EED-7B1A-4ACB-8883-67C5F8353329}">
  <sheetPr>
    <tabColor rgb="FF92D050"/>
  </sheetPr>
  <dimension ref="A1:J8"/>
  <sheetViews>
    <sheetView topLeftCell="A5" zoomScaleNormal="100" workbookViewId="0">
      <selection activeCell="D17" sqref="D17"/>
    </sheetView>
  </sheetViews>
  <sheetFormatPr baseColWidth="10" defaultRowHeight="15" x14ac:dyDescent="0.25"/>
  <cols>
    <col min="1" max="1" width="51.5703125" customWidth="1"/>
    <col min="2" max="2" width="23.7109375" customWidth="1"/>
    <col min="3" max="3" width="20.28515625" customWidth="1"/>
    <col min="4" max="4" width="43.7109375" customWidth="1"/>
    <col min="5" max="5" width="17.140625" customWidth="1"/>
    <col min="6" max="6" width="32.28515625" style="51" customWidth="1"/>
    <col min="7" max="7" width="33.28515625" customWidth="1"/>
    <col min="8" max="8" width="39.28515625" hidden="1" customWidth="1"/>
    <col min="9" max="9" width="41.85546875" hidden="1" customWidth="1"/>
    <col min="10" max="10" width="39.28515625" hidden="1" customWidth="1"/>
  </cols>
  <sheetData>
    <row r="1" spans="1:10" s="29" customFormat="1" ht="21" x14ac:dyDescent="0.35">
      <c r="A1" s="29" t="s">
        <v>59</v>
      </c>
      <c r="F1" s="50"/>
    </row>
    <row r="2" spans="1:10" ht="15.75" thickBot="1" x14ac:dyDescent="0.3"/>
    <row r="3" spans="1:10" ht="54.6" customHeight="1" x14ac:dyDescent="0.25">
      <c r="A3" s="22" t="s">
        <v>46</v>
      </c>
      <c r="B3" s="23" t="s">
        <v>55</v>
      </c>
      <c r="C3" s="21" t="s">
        <v>45</v>
      </c>
      <c r="D3" s="26" t="s">
        <v>58</v>
      </c>
      <c r="E3" s="26" t="s">
        <v>56</v>
      </c>
      <c r="F3" s="48" t="s">
        <v>62</v>
      </c>
      <c r="H3" s="21" t="s">
        <v>45</v>
      </c>
      <c r="I3" s="26" t="s">
        <v>58</v>
      </c>
      <c r="J3" s="26" t="s">
        <v>56</v>
      </c>
    </row>
    <row r="4" spans="1:10" ht="87" customHeight="1" x14ac:dyDescent="0.25">
      <c r="A4" s="24" t="s">
        <v>48</v>
      </c>
      <c r="B4" s="25">
        <v>31302980</v>
      </c>
      <c r="C4" s="58" t="s">
        <v>47</v>
      </c>
      <c r="D4" s="30" t="s">
        <v>51</v>
      </c>
      <c r="E4" s="27">
        <v>10</v>
      </c>
      <c r="F4" s="52" t="s">
        <v>70</v>
      </c>
      <c r="H4" s="58" t="s">
        <v>47</v>
      </c>
      <c r="I4" s="30" t="s">
        <v>51</v>
      </c>
      <c r="J4" s="27">
        <v>10</v>
      </c>
    </row>
    <row r="5" spans="1:10" ht="96" customHeight="1" x14ac:dyDescent="0.25">
      <c r="A5" s="24" t="s">
        <v>49</v>
      </c>
      <c r="B5" s="25">
        <v>19800000</v>
      </c>
      <c r="C5" s="58"/>
      <c r="D5" s="31" t="s">
        <v>52</v>
      </c>
      <c r="E5" s="28">
        <v>10</v>
      </c>
      <c r="F5" s="52" t="s">
        <v>70</v>
      </c>
      <c r="H5" s="58"/>
      <c r="I5" s="31" t="s">
        <v>52</v>
      </c>
      <c r="J5" s="28">
        <v>10</v>
      </c>
    </row>
    <row r="6" spans="1:10" ht="82.9" customHeight="1" x14ac:dyDescent="0.25">
      <c r="A6" s="24" t="s">
        <v>50</v>
      </c>
      <c r="B6" s="25">
        <v>11919856</v>
      </c>
      <c r="C6" s="58"/>
      <c r="D6" s="30" t="s">
        <v>53</v>
      </c>
      <c r="E6" s="27">
        <v>1</v>
      </c>
      <c r="F6" s="52" t="s">
        <v>70</v>
      </c>
      <c r="H6" s="58"/>
      <c r="I6" s="30" t="s">
        <v>53</v>
      </c>
      <c r="J6" s="27">
        <v>1</v>
      </c>
    </row>
    <row r="7" spans="1:10" ht="82.9" customHeight="1" x14ac:dyDescent="0.25">
      <c r="A7" s="24" t="s">
        <v>57</v>
      </c>
      <c r="B7" s="25">
        <f>10829142+1010000</f>
        <v>11839142</v>
      </c>
      <c r="C7" s="58"/>
      <c r="D7" s="31" t="s">
        <v>54</v>
      </c>
      <c r="E7" s="28">
        <v>2</v>
      </c>
      <c r="F7" s="52" t="s">
        <v>70</v>
      </c>
      <c r="H7" s="58"/>
      <c r="I7" s="31" t="s">
        <v>54</v>
      </c>
      <c r="J7" s="28">
        <v>2</v>
      </c>
    </row>
    <row r="8" spans="1:10" ht="35.25" customHeight="1" x14ac:dyDescent="0.25">
      <c r="A8" s="46" t="s">
        <v>69</v>
      </c>
      <c r="B8" s="47">
        <f>SUM(B4:B7)</f>
        <v>74861978</v>
      </c>
      <c r="F8" s="53" t="s">
        <v>71</v>
      </c>
    </row>
  </sheetData>
  <mergeCells count="2">
    <mergeCell ref="C4:C7"/>
    <mergeCell ref="H4: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ESTRATEGIA PARTICIPACIÓN CIUDAD</vt:lpstr>
      <vt:lpstr>Recursos para 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María Helena Ordoñez Burbano</cp:lastModifiedBy>
  <dcterms:created xsi:type="dcterms:W3CDTF">2021-01-28T21:03:26Z</dcterms:created>
  <dcterms:modified xsi:type="dcterms:W3CDTF">2021-09-15T22:32:59Z</dcterms:modified>
</cp:coreProperties>
</file>