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Informacion Institucional\ARCH OCI INCI\2019\DG_100.37 INFORMES\37_10 Evaluaciones Independientes\Seguimientos\PLAN ANTICORRUPCIÓN\Primer Cuatrimestre 2019\"/>
    </mc:Choice>
  </mc:AlternateContent>
  <bookViews>
    <workbookView xWindow="0" yWindow="0" windowWidth="28800" windowHeight="11535" activeTab="2"/>
  </bookViews>
  <sheets>
    <sheet name="SEGUIMIENTO OCI" sheetId="2" r:id="rId1"/>
    <sheet name="EVALUAC.CONTROLES" sheetId="5" r:id="rId2"/>
    <sheet name="CONCLUSIONES" sheetId="6" r:id="rId3"/>
    <sheet name="listas" sheetId="3" state="hidden" r:id="rId4"/>
  </sheets>
  <definedNames>
    <definedName name="_xlnm._FilterDatabase" localSheetId="0" hidden="1">'SEGUIMIENTO OCI'!$A$6:$AU$86</definedName>
    <definedName name="_xlnm.Print_Area" localSheetId="0">'SEGUIMIENTO OCI'!$A$1:$T$27</definedName>
    <definedName name="IMPACTO">listas!$B$1:$B$5</definedName>
    <definedName name="NIVEL">listas!$C$1:$C$4</definedName>
    <definedName name="PESO">listas!$D$1:$D$3</definedName>
    <definedName name="PROBABILIDAD">listas!$A$1:$A$5</definedName>
    <definedName name="TIPO">listas!$F$1:$F$3</definedName>
    <definedName name="TRATAMIENTO">listas!$E$1:$E$4</definedName>
  </definedNames>
  <calcPr calcId="162913"/>
</workbook>
</file>

<file path=xl/calcChain.xml><?xml version="1.0" encoding="utf-8"?>
<calcChain xmlns="http://schemas.openxmlformats.org/spreadsheetml/2006/main">
  <c r="R36" i="5" l="1"/>
  <c r="R35" i="5"/>
  <c r="R34" i="5"/>
  <c r="R33" i="5"/>
  <c r="Q36" i="5"/>
  <c r="O31" i="5" l="1"/>
  <c r="Q31" i="5" s="1"/>
  <c r="P30" i="5"/>
  <c r="O30" i="5"/>
  <c r="Q30" i="5" s="1"/>
  <c r="O29" i="5"/>
  <c r="Q29" i="5" s="1"/>
  <c r="O28" i="5"/>
  <c r="P28" i="5" s="1"/>
  <c r="Q27" i="5"/>
  <c r="O27" i="5"/>
  <c r="P27" i="5" s="1"/>
  <c r="O26" i="5"/>
  <c r="Q26" i="5" s="1"/>
  <c r="O25" i="5"/>
  <c r="Q25" i="5" s="1"/>
  <c r="O24" i="5"/>
  <c r="P24" i="5" s="1"/>
  <c r="Q23" i="5"/>
  <c r="P23" i="5"/>
  <c r="O23" i="5"/>
  <c r="O22" i="5"/>
  <c r="Q22" i="5" s="1"/>
  <c r="O21" i="5"/>
  <c r="Q21" i="5" s="1"/>
  <c r="O20" i="5"/>
  <c r="P20" i="5" s="1"/>
  <c r="O19" i="5"/>
  <c r="P19" i="5" s="1"/>
  <c r="P18" i="5"/>
  <c r="O18" i="5"/>
  <c r="Q18" i="5" s="1"/>
  <c r="O17" i="5"/>
  <c r="Q17" i="5" s="1"/>
  <c r="O16" i="5"/>
  <c r="P16" i="5" s="1"/>
  <c r="O15" i="5"/>
  <c r="Q15" i="5" s="1"/>
  <c r="P14" i="5"/>
  <c r="O14" i="5"/>
  <c r="Q14" i="5" s="1"/>
  <c r="O13" i="5"/>
  <c r="Q13" i="5" s="1"/>
  <c r="O12" i="5"/>
  <c r="P12" i="5" s="1"/>
  <c r="O11" i="5"/>
  <c r="Q11" i="5" s="1"/>
  <c r="P26" i="5" l="1"/>
  <c r="P15" i="5"/>
  <c r="Q19" i="5"/>
  <c r="P22" i="5"/>
  <c r="P31" i="5"/>
  <c r="P11" i="5"/>
  <c r="Q12" i="5"/>
  <c r="Q16" i="5"/>
  <c r="Q20" i="5"/>
  <c r="Q24" i="5"/>
  <c r="Q28" i="5"/>
  <c r="P13" i="5"/>
  <c r="P17" i="5"/>
  <c r="P21" i="5"/>
  <c r="P25" i="5"/>
  <c r="P29" i="5"/>
</calcChain>
</file>

<file path=xl/sharedStrings.xml><?xml version="1.0" encoding="utf-8"?>
<sst xmlns="http://schemas.openxmlformats.org/spreadsheetml/2006/main" count="1286" uniqueCount="511">
  <si>
    <t>Evitar</t>
  </si>
  <si>
    <t>Nombre del Riesgo</t>
  </si>
  <si>
    <t xml:space="preserve">Causas </t>
  </si>
  <si>
    <t xml:space="preserve">Consecuencias </t>
  </si>
  <si>
    <t xml:space="preserve">Riesgo Inherente </t>
  </si>
  <si>
    <t>Control Existente</t>
  </si>
  <si>
    <t xml:space="preserve">Riesgo Residual </t>
  </si>
  <si>
    <t xml:space="preserve">Acciones Preventivas </t>
  </si>
  <si>
    <t xml:space="preserve">Responsable de la acción </t>
  </si>
  <si>
    <t>Probabilidad</t>
  </si>
  <si>
    <t>Impacto</t>
  </si>
  <si>
    <t xml:space="preserve">Nivel </t>
  </si>
  <si>
    <t>Corrupción</t>
  </si>
  <si>
    <t>Bajo</t>
  </si>
  <si>
    <t>Direccionamiento Estratégico</t>
  </si>
  <si>
    <t xml:space="preserve">Proceso/
Subproceso </t>
  </si>
  <si>
    <t>Clasificación del Riesgo</t>
  </si>
  <si>
    <t>Opción de manejo</t>
  </si>
  <si>
    <t>Acción de contingencia ante posible materialización</t>
  </si>
  <si>
    <t>Moderado</t>
  </si>
  <si>
    <t>Gestión Contractual</t>
  </si>
  <si>
    <t>Estudios previos y/o pliegos de condiciones estructurados para favorecer a un tercero que no cumple con los requisitos de idoneidad o capacidad.</t>
  </si>
  <si>
    <t xml:space="preserve">Colusión por parte de los Directivos, Funcionarios y/o contratistas que intervienen en la estructuración y elaboración de estudios previos para favorecer un tercero. </t>
  </si>
  <si>
    <t>3 Posible</t>
  </si>
  <si>
    <t>10 Mayor</t>
  </si>
  <si>
    <t>Alta</t>
  </si>
  <si>
    <t>Procedimiento, guías  y formatos establecidos.</t>
  </si>
  <si>
    <t>1 Rara vez</t>
  </si>
  <si>
    <t>Extrema</t>
  </si>
  <si>
    <t>Celebración indebida de los contratos en favor de un tercero, sin el cumplimiento de los requisitos legales.</t>
  </si>
  <si>
    <t>Gestión Jurídica</t>
  </si>
  <si>
    <t>Trafico de influencias para la emisión de
conceptos, que puedan beneficiar a personas
en particular</t>
  </si>
  <si>
    <t>Intereses particulares, clientelismo o tráfico de influencias en la emisión de conceptos jurídicos</t>
  </si>
  <si>
    <t>1. Registro de toda la documentación física y digital en los computadores asignados, en orfeo y en las carpetas físicas.</t>
  </si>
  <si>
    <t>Asistencia técnica</t>
  </si>
  <si>
    <t>Producción y mercadeo social</t>
  </si>
  <si>
    <t>2 Improbable</t>
  </si>
  <si>
    <t>FORMATO MAPA DE RIESGOS INSTITUCIONAL</t>
  </si>
  <si>
    <t>Proceso: Direccionamiento Estratégico</t>
  </si>
  <si>
    <t>Versión: 3</t>
  </si>
  <si>
    <t>Vigencia: 07/02/2019</t>
  </si>
  <si>
    <t>Código: DG-100-FM-281</t>
  </si>
  <si>
    <t xml:space="preserve">Cada 4 meses </t>
  </si>
  <si>
    <t>Jefe Oficina Asesora Jurídica</t>
  </si>
  <si>
    <t>1. Detrimento Patrimonial. 
2. Investigaciones disciplinarias; fiscales y/o penales. 
3. Necesidades de la entidad no satisfechas. 
4. Pérdida de credibilidad en la entidad.</t>
  </si>
  <si>
    <t>1. Investigaciones disciplinarias; fiscales y/o penales. 
2. Pérdida de credibilidad en la entidad.</t>
  </si>
  <si>
    <t>1. Inobservancia de los requisitos legales establecidos para la celebración de contratos. 
2. Aplicar una modalidad de selección diferente a la que por Ley corresponda para adquirir determinado bien o servicio. 
3. Inaplicabilidad de las normas en materia de contratación publica.</t>
  </si>
  <si>
    <t xml:space="preserve">Gestión </t>
  </si>
  <si>
    <t xml:space="preserve">Reorganización de grupos de trabajo e innovación en las estrategias </t>
  </si>
  <si>
    <t>Asistencia Técnica</t>
  </si>
  <si>
    <t xml:space="preserve">Cobro de los servicios prestados a las entidades asesoradas para beneficio personal </t>
  </si>
  <si>
    <t xml:space="preserve">1. Falta de divulgación de la gratuidad de los servicios ofrecidos por el INCI
2. Incumplimiento del código de integridad </t>
  </si>
  <si>
    <t>1. Afectación de la imagen institucional
2. Sanciones disciplinarias, civiles, penales y legales</t>
  </si>
  <si>
    <t>Subdirector Técnico</t>
  </si>
  <si>
    <t>Fecha de Inicio (aa/mm/dd)</t>
  </si>
  <si>
    <t>Fecha de terminación
 (aa/mm/dd)</t>
  </si>
  <si>
    <t>1. Que no se cumpla con el objetivo de la asistencia técnica
2. Afectación de la imagen institucional</t>
  </si>
  <si>
    <t>1. Falta de innovación en las estrategias de trabajo en equipo
2. Falta fortalecer algunas competencias de los servidores publicos que hacen parte del proceso
3. Falta de unificación de conceptos técnicos y metodologías para el desarrollo de las asistencias técnicas</t>
  </si>
  <si>
    <t>Informática y tecnología</t>
  </si>
  <si>
    <t>Emisora INCI Radio</t>
  </si>
  <si>
    <t>Administrativo</t>
  </si>
  <si>
    <t>Comunicaciones</t>
  </si>
  <si>
    <t>Administración documental</t>
  </si>
  <si>
    <t>Gestión humana</t>
  </si>
  <si>
    <t xml:space="preserve">Servicio al ciudadano </t>
  </si>
  <si>
    <t>Pérdida de  la información</t>
  </si>
  <si>
    <t>Fallas en el software de liquidación de nómina</t>
  </si>
  <si>
    <t>No dar respuesta oportuna a PQRSD de los ciudadanos</t>
  </si>
  <si>
    <t>Gestión</t>
  </si>
  <si>
    <t>La solución de los inconvenientes son complejos lo que no permite dar una respuesta inmediata por parte el contratista del aplicativo
Ajustes salariales debido a políticas estatales por fuera de la programación</t>
  </si>
  <si>
    <t>Desgaste administrativo debido a necesidad de verificación detallada de la información generada por el aplicativo.
Reprocesos cuando se encuentran fallas.
Retrasos en el pago de nómina
Errores en los valores de liquidación de nómina.
Reclamos de los funcionarios  por errores  en la liquidación de nómina</t>
  </si>
  <si>
    <t>4 Probable</t>
  </si>
  <si>
    <t>3 Moderado</t>
  </si>
  <si>
    <t>Tecnico operativo responsable del archivo</t>
  </si>
  <si>
    <t>Proceso Adminsitrativo</t>
  </si>
  <si>
    <t>Cada 4 meses</t>
  </si>
  <si>
    <t>Septiembre de 2019</t>
  </si>
  <si>
    <t>Octubre de 2019</t>
  </si>
  <si>
    <t>Deterioro o pérdida de la documentación del archivo de la entidad.</t>
  </si>
  <si>
    <t xml:space="preserve">Falta de limpueza de los espacios en los que se encuentran los archivos 
Falta de cuidado de los documentos por parte de las personas que solictan préstamo
</t>
  </si>
  <si>
    <t xml:space="preserve">Pérdida total o parcial de la información institucional ubicada en el archivo central
Sanciones para la entidad  por mal manejo de la información 
Pérdida de memoria institucionnal 
</t>
  </si>
  <si>
    <t>Fumigación y limpieza del espacio destinado para el archivo
Registro de los documentos que se prestan</t>
  </si>
  <si>
    <t>Enere de 2019</t>
  </si>
  <si>
    <t>Dciembre de 2019</t>
  </si>
  <si>
    <t>Afectación del desempeño de los procesos
Inoperabilidad para realizar funciones diarias asociadas a los servicios que se disponen en los servidores
Interrupción de las labores</t>
  </si>
  <si>
    <t>Antivirus
Firewall que controla el acceso de una computadora a la red y el acceso externo a la red del INCI
Claves de acceso para ingresar a los sistemas
Backup´s de servidores almacenados en la SAN</t>
  </si>
  <si>
    <t>Abril de 2019</t>
  </si>
  <si>
    <t>Marzo de 2019</t>
  </si>
  <si>
    <t>Profesionales proceso informática</t>
  </si>
  <si>
    <t xml:space="preserve">Ataques ciberneticos internos o externos.
Daño en los servidores
Daño de los equipos asignados a los funcionarios por deterioro o fluctuaciones en la energia
Fallas humanas 
</t>
  </si>
  <si>
    <t>Proceso financiero</t>
  </si>
  <si>
    <t>Diciembre de 2019</t>
  </si>
  <si>
    <t>Enero de 2019</t>
  </si>
  <si>
    <t>Elementos y bienes dados de baja que permanecen por mucho tiempo en el almacén</t>
  </si>
  <si>
    <t xml:space="preserve">Almacén con elementos y bienes represados 
Falta de espacio en el almacén </t>
  </si>
  <si>
    <t>Creación del comité de bajas para ordenar la destrucción o destino final de los bienes
Publicación en la web de la resoLución de baja 
Socialización con subdirección de los bienes que se entregan a título gratuito para que se apoye la difusión de la información</t>
  </si>
  <si>
    <t xml:space="preserve">Trámites engorosos para el destino final de los mismos debido a que ya no se pueden ofrecer en forma directa a través del martillo  del Banco Popular
Las entidades públicas que pueden ser beneficiarias no se enteran de los ofrecimientos de los bienes
</t>
  </si>
  <si>
    <t>Febrero de 2019</t>
  </si>
  <si>
    <t>Seguridad digital</t>
  </si>
  <si>
    <t>Funcionarios que buscan beneficio pesonal al compartir información confidencial
Falta de conocimiento de que información se puede divulgar y la estrategia para hacerlo</t>
  </si>
  <si>
    <t>Afectación de la imagen institucional 
Sanciones disciplinarias para el funcionario o para la entidad</t>
  </si>
  <si>
    <t xml:space="preserve">Documentar en el procedimiento de comunicación organizacional las actividades relacionadas con el  "Manejo de Crisis" </t>
  </si>
  <si>
    <t>Campaña "Manejo de crisis" con mensajes que reduzcan el impacto negativo y en búsqueda de aliados que colaboren para ello
Reuniones internas para socializar las acciones a llevar a cabo en caso de manejo de crisis</t>
  </si>
  <si>
    <t>Suspensión del servicio por caída del streaming o daños en los equipos</t>
  </si>
  <si>
    <t xml:space="preserve">No se gestiona oportunamente la contratación del servicio
Uso de equipos obsoletos </t>
  </si>
  <si>
    <t>Se filtra información confidencial para ser utilizada en contra de la entidad a través de cualquiera de los canales de comunicación del INCI</t>
  </si>
  <si>
    <t>Suspensión del servicio de emisora al aire
Incumplimiento de compromisos con los oyentes</t>
  </si>
  <si>
    <t>No todas las personas pueden acceder a los servicios de la biblioteca a través de dispositivos móviles</t>
  </si>
  <si>
    <t xml:space="preserve">Decisiones de las casas matrices </t>
  </si>
  <si>
    <t>Gestión con Google informando sobre el impacto que genera la decisión de cambio para la descarga de aplicativos en versiones anteriores</t>
  </si>
  <si>
    <t>Centro Cultural</t>
  </si>
  <si>
    <t>Coordinar biblioteca</t>
  </si>
  <si>
    <t>Gestionar oportunamente los contratos 
Turnos de grabación para no saturar la consola de grabación</t>
  </si>
  <si>
    <t>Asesor comunicaciones</t>
  </si>
  <si>
    <t xml:space="preserve">Ciudadanos insatisfechos con la atenciòn prestada y el tiempo de respuesta de la solicitud
Sanciones por no dar respuesta en los tiempos establecidos legalmente
Reclamos, quejas, derechos de petición, tutelas.
Procesos disciplinarios o sanciones a los servidores públicos </t>
  </si>
  <si>
    <t>Una vez remitida la solicitud al área correspondiente se dejan vencer los términos establecidos por la ley 
Respuestas que no resuelven la solicitud de los ciudadanos</t>
  </si>
  <si>
    <t xml:space="preserve">Seguimiento mensual al cumplimiento de los tiempos legales establecidos para dar respuesta a las solicitudes
Cuando se trata de solicitudes que requieren mas tiempo se le avisa al ciudadano </t>
  </si>
  <si>
    <t>Oficina de servicio al ciudadano</t>
  </si>
  <si>
    <t>Modificar sin autorización del cliente (Interno y/oexterno) el contenido digital del material a imprimir en tinta braille para beneficio propio o de terceros</t>
  </si>
  <si>
    <t>Fallas en la aplicación de los controles establecidos para asegurar que el producto a imprimir corresponda al original suministrado por el cliente</t>
  </si>
  <si>
    <t>1. Pédida de credibilidad en la entidad.
2.Acarreo de sanciones disciplinarias por los entes de control internos y externos.
3. Insatisfacción del cliente por no cumplimneto de las especificaciones solicitadas.
3.Reproceso de actividades y aumento de carga operativa</t>
  </si>
  <si>
    <t>1.Revisión por parte del diseñador del documento físico impreso para aprobación del cliente (interno y/o externo) frente al archivo digital original del cliente.
2.Revisión y aprobación por parte del cliente (Interno y/o externo) del documento físico impreso.
3.Formato aprobación muestra del producto-tintabraille SDT-120-FM-323
4.Formato aprobación muestra del producto-tinta SDT-120-FM-322</t>
  </si>
  <si>
    <t>2 Menor</t>
  </si>
  <si>
    <t>Reducir</t>
  </si>
  <si>
    <t xml:space="preserve">Coordinador del proceso </t>
  </si>
  <si>
    <t>Cada cuatro (4) meses</t>
  </si>
  <si>
    <t>Reimpresión y envío de la muestra para aprobación del cliente (Interno y/o externo) con los ajustes dectectados y/o solicitados</t>
  </si>
  <si>
    <t>Uso de instalaciones, insumos y recursos propios de producción para beneficio personal o intereses particulares.</t>
  </si>
  <si>
    <t>1 Insignificante</t>
  </si>
  <si>
    <t>Informar a la Subdirección de la ocurrencia del hecho</t>
  </si>
  <si>
    <t xml:space="preserve">Hurto o uso indebido de materias primas o insumos utilizados en el proceso productivo y material o producto terminado </t>
  </si>
  <si>
    <t>1 Pérdida de los recursos de la Imprenta.
2.Investigaciones disciplinarias</t>
  </si>
  <si>
    <t xml:space="preserve">1. Inventario mensual 
2. Realizar entrega del material terminado a la bodega central de la entidad inmediatamente se termine la producción o al cliente externo.
</t>
  </si>
  <si>
    <t>Informar a la Subdirección de la ocurrencia del hecho de corrupción</t>
  </si>
  <si>
    <t xml:space="preserve">Uso indebido, daño  o afectación de las máquinas de la Imprenta Nacional para Ciegos </t>
  </si>
  <si>
    <t>1. Falta de capacitación a los funcionarios que usan y manipulan las máquinas.
2. Falta de atención y compromiso a seguir las instrucciones de uso de las máquinas informadas en las capacitaciones.</t>
  </si>
  <si>
    <t>1. Daño parcial o total de las máquinas.
2. Se deben solicitar servicios técnicos no planeados con carácter correctivo  
3. Se deben adquirir piezas de repuesto o incurrir en gastos no planeados 
4. Daño parcial o total de la producción que se esté realizando en el momento.
5. Repetición parcial o total de la producción que se esté realizando en este momento.
6. Se detiene la producción por varias horas o incluso días.
7. Incumplimiento en los tiempos de producción establecidos con los clientes internos o externos.</t>
  </si>
  <si>
    <t>5 Casi seguro</t>
  </si>
  <si>
    <t>1. Capacitación a cada funcionario sobre el uso adecuado y responsable de las máquinas.
2. Asignación de roles y responsabilidades en el equipo de trabajo de la imprenta sobre el uso adecuado y responsable de las máquinas.</t>
  </si>
  <si>
    <t>01 de agosto de 2019</t>
  </si>
  <si>
    <t>1 Solicitar servicio técnico al contratista 
2. Realizar un diagnóstico del daño o afectación de la maquinaria.</t>
  </si>
  <si>
    <t>Hurto o uso indebido de los bienes que se comercializan en la Tienda INCI</t>
  </si>
  <si>
    <t>1. En búsqueda de  beneficio económico personal y/o para terceros
2. Atención de varias personas a la vez</t>
  </si>
  <si>
    <t>1.Inconsistencias en los inventarios.
2. Investigaciones disciplinarias</t>
  </si>
  <si>
    <t>1. Inventario mensual 
2. Realizar entrega del material solicitado al almacén - bodega central, en compañía y supervisión de los almacenistas y la funcionaria de la Tienda INCI.
3. Atender a un solo cliente a la vez
4. Almacenar correctamente los elementos, identificarlos y guardarlos correctamente.</t>
  </si>
  <si>
    <t>Hurto o uso indebido del producto de la venta de elementos que se comercializan en la Tienda INCI</t>
  </si>
  <si>
    <t xml:space="preserve">1. En búsqueda de beneficio económico personal.
2. No se registra inmediatamente la venta por fallas tecnológicas o en el software de facturación utilizado en la Tienda (SIIF).
</t>
  </si>
  <si>
    <t>1.Detrimento patrimonial
2.Investigaciones disciplinarias</t>
  </si>
  <si>
    <t>1. Formato Venta Productos La Tienda INCI SDT-40-FM-170
2. Formato registro entrega de dinero para consignación SDT-120-FM-348
3. Planilla Diaria de Ventas SG-110-FM-105</t>
  </si>
  <si>
    <t xml:space="preserve">Falta de disponibilidad de bienes para comercializar en la Tienda INCI </t>
  </si>
  <si>
    <t xml:space="preserve">1. Reclamaciones o quejas de los usuarios por insatisfacción.
2. Incumplimiento en las metas y objetivos institucionales .
3. Imagen institucional afectada en el orden nacional por incumplimiento en la prestación del servicio </t>
  </si>
  <si>
    <t xml:space="preserve">1. Presupuesto establecido en el plan de adquisiciones para la compra de elementos para comercializar.
2. Software de inventario </t>
  </si>
  <si>
    <t>01 de marzo de 2019</t>
  </si>
  <si>
    <t>Radicar queja en la oficina de atención al ciudadano.</t>
  </si>
  <si>
    <t>Que el aplicativo de la biblioteca no se pueda descargar en las versiones antiguas que ofrecen las plataformas oficiales de aplicaciones móviles</t>
  </si>
  <si>
    <t>1.Formato programación de producción anual SDT-120-FM-321</t>
  </si>
  <si>
    <t xml:space="preserve">No dar respuesta a la totalidad de los requerimientos institucionales de bienes y/o servicios </t>
  </si>
  <si>
    <t>Deficiencia en la planeación de las áreas requirentes para la programación de solicitudes de bienes y /o servicios.</t>
  </si>
  <si>
    <t>Pérdida de imagen y credibilidad institucional
Incumplimiento de los planes institucionales
Afectación del presupuesto para la vigencia actual y las siguientes</t>
  </si>
  <si>
    <t>Reunión con los diferentes supervisores y jefes de depedencia para revisar los trámites adelantados
Correos electrónicos dirigidos a los  dependencias encargadas</t>
  </si>
  <si>
    <t>No interponer los recursos de reposición, apelación y súplica en su oportunidad procesal.
Errores técnicos o jurídicos al asumir la defensa de la Entidad.</t>
  </si>
  <si>
    <t xml:space="preserve">Demandas en contra de la entidad  
Responsabilidad disciplinaria. 
Impacto económico, financiero, daño antijurídico y detrimento patrimonial.
</t>
  </si>
  <si>
    <t>Control de los trámites a través del formato de registro solicitudes de contratación</t>
  </si>
  <si>
    <t>No se cuenta con la participación de los servidores públicos en las actividades establecidas en el plan estratégico de recursos humanos</t>
  </si>
  <si>
    <t>Carga laboral de los servidores públicos. 
Indiferencia frente a la actividades programadas dentro del PERH.</t>
  </si>
  <si>
    <t>Inversión de recursos y gestión con entidades sin la cobertura planeada 
Desgaste Administrativo 
Afectacion Clima Laboral 
Que los funcionarios publicos no accedan a la informacion brindada en las actividades.</t>
  </si>
  <si>
    <t>Correos electrónicos INCILISTA
Desarrollo de las actividades en las oficinas donde se encuentran sus puestos de trabajo.
Publicación del plan estratégico de recursos humanos en el SIG y en lapágina web del INCI</t>
  </si>
  <si>
    <t>Conceptos, Derechos de Petición y respuestas sin tener en cuenta la normatividad vigente</t>
  </si>
  <si>
    <t>Normograma, Procedimiento, guías  y formatos establecidos.</t>
  </si>
  <si>
    <t xml:space="preserve">Sentencias o Actos Administrativos que condenen o sancionen a la Entidad </t>
  </si>
  <si>
    <t>Aplicación de los procedimientos establecidos en el proceso dentro del SIG. Normograma.</t>
  </si>
  <si>
    <t>Entidades asesoradas no reciben por parte del INCI la asistencia técnica de forma unificada</t>
  </si>
  <si>
    <t>Plan de trabajo en el cual se relacionan los temas a abordar 
Informe de comisión
Reuniones de equipo de trabajo</t>
  </si>
  <si>
    <t xml:space="preserve">Publicación en la página web de la gratuidad de los productos  que ofrece el INCI lo cual está incluido en el procedimiento de asistencia técnica territorial
</t>
  </si>
  <si>
    <t>Elaboración de documentos como insumo de la asistencia técnica</t>
  </si>
  <si>
    <t>No se puede garantizar la implementación de los criterios de accesibilidad al espacio fisico y la web posterior a la asesoría del INCI</t>
  </si>
  <si>
    <t xml:space="preserve">No hay compromiso por parte de las entidades debido a que la implementación de los criterios implica destinación de recursos  </t>
  </si>
  <si>
    <t>La población con discapacidad visual no puede acceder a la información en su totalidad en las mismas condiciones que el resto de las personas</t>
  </si>
  <si>
    <t>Seguimiento a las asistencias técnicas ofrecidas</t>
  </si>
  <si>
    <t>Generar un espacio de gestión e incidencia para cumplimiento de la normatividad establecida con las instancias relacionadas con el tema</t>
  </si>
  <si>
    <t xml:space="preserve">Falta de conocimiento de las entidades </t>
  </si>
  <si>
    <t xml:space="preserve">Las entidades públicas no cuentan con espacios accesibles que le garanticen la autonomía de las personas con discapacidad visual </t>
  </si>
  <si>
    <t>Reuniones con entes de control para exigir el cumplimiento de la normatividad establecida</t>
  </si>
  <si>
    <t>Gestionar y hacer seguimiento a un convenio con la Procuraduría para el cumplimiento de la normatividad establecida</t>
  </si>
  <si>
    <t>30 de diciembre de 2019</t>
  </si>
  <si>
    <t xml:space="preserve">Falta de exigencia para el cumplimiento de la normatividad actual por parte de los entes de control </t>
  </si>
  <si>
    <t>Incorporar en la respuesta automática de bienvenida a la biblioteca, la información sobre las posibilidades de uso de acuerdo a los sistemas operativos tanto para dispositivos móviles como para computadores</t>
  </si>
  <si>
    <t>Que se pierdan todos los audios debido al daño o pérdida de la memoria externa del computador que almacena el histórico de la emisora Inci Radio</t>
  </si>
  <si>
    <t xml:space="preserve">Obsolescencia de los equipos de la emisora para el almacenamieto de la información </t>
  </si>
  <si>
    <t>Pérdida del histórico de la información de la emisora</t>
  </si>
  <si>
    <t>La memoria solamente la manipula un funcionario y se tiene bajo llave</t>
  </si>
  <si>
    <t xml:space="preserve">1. Falta de controles para el uso de las máquinas y/o equipos de producción de la Imprenta 
</t>
  </si>
  <si>
    <t xml:space="preserve">1.Desgaste o daño de equipos
2.Investigaciones disciplinarias
3. Perdida de clientes
4. No se registra la información en la oden de producción </t>
  </si>
  <si>
    <t>1. No se cuenta con espacios seguros para el almacenamiento de materias primas, insumos utilizados en el proceso de productivo y producto terminado.
2. Personas inescrupulosas</t>
  </si>
  <si>
    <t>1. Registro de clientes en la recepción para llevar un control 
2. Informar a la Subdirección de la ocurrencia del hecho de corrupción
3.Informar a Secretaría General sobre el hurto o uso indebido ocurrido.</t>
  </si>
  <si>
    <t>1. Falta de gestión por parte de la funcionaria encargada de la Tienda en el proceso precontractual, contractual y de ejecución del contrato de compras de elementos para comercializar en la Tienda INCI .
2. Falta de gestión de inventarios, compras y ventas.
3. Falta de registro de la programación anual de producción</t>
  </si>
  <si>
    <t>Financiero</t>
  </si>
  <si>
    <t>Que la información  financiera no refleje la realidad de la entidad en los terminos de  revelación, pertinencia, confiabilidad y oportunidad</t>
  </si>
  <si>
    <t>Presentación de estados financieros que no reflejan la realidad
  Información financiera no confiable</t>
  </si>
  <si>
    <t>Marzo  de 20|9</t>
  </si>
  <si>
    <t xml:space="preserve">Febrero de 2019 </t>
  </si>
  <si>
    <t>Falta de envío oportuno de la información con incidencia contable por parte de los procesos que generan información económica
No se cuenta con procedimiento de costeo de la producción de material impreso especializado
El proceso de costeo se realiza de forma manual</t>
  </si>
  <si>
    <t xml:space="preserve">Correos electrónicos solicitando el envío de la información oportunamente a los procesos  de producción y mercadeo social y gestión contractual
</t>
  </si>
  <si>
    <t>Junio  de 2019</t>
  </si>
  <si>
    <t>Elaborar lista de chequeo de cierre contable mensual, trimestral y anual</t>
  </si>
  <si>
    <t>Gestionar la adquisición de un software para el costeo de los servicios de producción de material impreso y contenidos digitales</t>
  </si>
  <si>
    <t xml:space="preserve">Producción y mercadeo social y financiera: Elaborar procedimiento de costeo de  la producción de material impreso especializado
</t>
  </si>
  <si>
    <t>Entrega de la remisión al encargado del inventario para la descarga de la materia prima</t>
  </si>
  <si>
    <t>Coordinador Producción y mercadeo social con apoyo de financiera</t>
  </si>
  <si>
    <t>Coordinador Producción y mercadeo social</t>
  </si>
  <si>
    <t>Coordinador Proceso financiero</t>
  </si>
  <si>
    <t xml:space="preserve">No cumplimiento de los líderes de proceso de las acciones establecidas en los planes institucionales </t>
  </si>
  <si>
    <t>Jefe Oficina asesora de planeación
Líderes de proceso</t>
  </si>
  <si>
    <t xml:space="preserve">Periodo Seguimiento </t>
  </si>
  <si>
    <t>4 Mayor</t>
  </si>
  <si>
    <t>5 Catastrófico</t>
  </si>
  <si>
    <t>Extremo</t>
  </si>
  <si>
    <t>No se actualizan oportunamente  los planes institucionales cuando se incluyen nuevas acciones</t>
  </si>
  <si>
    <t>Bajo cumplimiento de los planes y por lo tanto bajo desempeño institucional y afectación de la imagen instiitucional</t>
  </si>
  <si>
    <t>Documentos SIG desactualizados</t>
  </si>
  <si>
    <t xml:space="preserve">Inconsistencia entre la planificacion y los recursos asociados
</t>
  </si>
  <si>
    <t>Correos electrónicos solicitando el seguimiento a las acciones establecidas en los planes institucionales</t>
  </si>
  <si>
    <t xml:space="preserve">Formulación del plan de acción anual con los líderes de proceso 
</t>
  </si>
  <si>
    <t xml:space="preserve">Comité Institucional de Gestión y Desempeño para realizar seguimiento y tomar decisiones frente a los avances y situaciones presentadas </t>
  </si>
  <si>
    <t>Conformación equipo de calidad</t>
  </si>
  <si>
    <t xml:space="preserve">Sensibilización de la importancia del cumplimiento de los planes institucionales formulados  </t>
  </si>
  <si>
    <t xml:space="preserve">Seguimiento mensual del plan de acción anual </t>
  </si>
  <si>
    <t>Peso del diseño de la acción</t>
  </si>
  <si>
    <t>Fuerte 96-100</t>
  </si>
  <si>
    <t>Moderado 86-95</t>
  </si>
  <si>
    <t>Débil 0-85</t>
  </si>
  <si>
    <t>Crear mecanismos para la divulgación de la resolución de baja de bienes y ofrecimiento a título gratuito</t>
  </si>
  <si>
    <t>Continuar con las acciones del comité de bajas</t>
  </si>
  <si>
    <t xml:space="preserve">Actualizacion de sistema operativo
</t>
  </si>
  <si>
    <t xml:space="preserve">Adelantar campañas de prevención de ataque cibernéticos
</t>
  </si>
  <si>
    <t>Formular e implementar el  procedimiento para realizar el back up de las carpetas institucionales como SIG, Planeación, Informática y tecnología, seguimiento plan de acción anual</t>
  </si>
  <si>
    <t>Capacitación para los ingenieros de sistemas en nuevas técnicas para brindar seguridad a la información</t>
  </si>
  <si>
    <t>Formular propuesta para back up de los equipos de cómputo asignados a los funcionarios</t>
  </si>
  <si>
    <t xml:space="preserve">Formular el plan de preservación de los documentos de los archivos 
</t>
  </si>
  <si>
    <t>Realizar la limpieza del espacio y la estantatería destinada para el archivo semanalmente</t>
  </si>
  <si>
    <t>Realización de liquidación de nómina en excel y comparación con los resultados del aplicativo</t>
  </si>
  <si>
    <t xml:space="preserve">
Soporte técnico por parte del proveedor
</t>
  </si>
  <si>
    <t>Revisión por parte del Secretario General</t>
  </si>
  <si>
    <t xml:space="preserve">Elaboración de una prenómina que permite detectar errores y comparar con los datos de excel
</t>
  </si>
  <si>
    <t xml:space="preserve">Gestionar una persona por parte del proveedor para realizar los soportes en línea
</t>
  </si>
  <si>
    <t>Realizar seguimiento semanal a la respuesta oportuna de las solicitudes de los usuarios</t>
  </si>
  <si>
    <t xml:space="preserve">Capacitar a los funcionarios encargados de acuerdo con lo establecido en la Ley. </t>
  </si>
  <si>
    <t xml:space="preserve">3. Elaboración de los anexos técnicos de conformidad con los bienes o servicios requeridos por parte de las dependencias de origen. </t>
  </si>
  <si>
    <t xml:space="preserve">4. Registro adecuado de las calificaciones en los formatos establecidos. </t>
  </si>
  <si>
    <t xml:space="preserve">5. Certificado de idoneidad para contratos de personal de apoyo a la gestión. </t>
  </si>
  <si>
    <t xml:space="preserve">2. Revisión de toda la Documentación por parte de la Jurídica. </t>
  </si>
  <si>
    <t xml:space="preserve">1. Publicidad de todos los documentos en el SECOP II. </t>
  </si>
  <si>
    <t xml:space="preserve">Vigilancia y control de cada proceso </t>
  </si>
  <si>
    <t>2. Revisión de toda la Documentación por parte de la Jurídica</t>
  </si>
  <si>
    <t xml:space="preserve">1. Divulgar en la página web del INCI  la gratuidad de los servicios </t>
  </si>
  <si>
    <t xml:space="preserve">Grupos de estudio y ejercicios internos para el desarrollo de competencias y unificación del discurso tecnico </t>
  </si>
  <si>
    <t>Gestionar recursos con la oficina de planeación para la renovación de los equipos de la emisora</t>
  </si>
  <si>
    <t xml:space="preserve">Realizar un Back up en otra memoria </t>
  </si>
  <si>
    <t>1. Control de acceso a la Imprenta</t>
  </si>
  <si>
    <t>3.Asegurar el diligenciamiento del Formato programación de producción anual SDT-120-FM-321</t>
  </si>
  <si>
    <t>2. Sistematizar la información del formato de satisfacción del cliente en relación con la demanda de nuevos productos.</t>
  </si>
  <si>
    <t xml:space="preserve">1. Adelantar el proceso de compra en el primer cuatrimestre del año </t>
  </si>
  <si>
    <t>3. Gestionar la adquisicion de productos con otros proveedores</t>
  </si>
  <si>
    <t xml:space="preserve">Aceptar </t>
  </si>
  <si>
    <t>Compartir</t>
  </si>
  <si>
    <t>Evaluación y mejoramiento</t>
  </si>
  <si>
    <t>Inoportunidad en la entrega de informes y recomendaciones para el mejoramiento de los procesos.</t>
  </si>
  <si>
    <t xml:space="preserve">Inadecuada proyección del Plan Anual de auditoría.
Falta de personal en la OCI y/o baja capacidad operativa.
Solicitud de tareas no contempladas en el PAA
Entrega tardía de la información por parte de las dependencias
</t>
  </si>
  <si>
    <t xml:space="preserve">Incumplimiento de la normatividad vigente.
Sanciones Administrativas, Disciplinarias, otras por parte de los entes de control.
Desgaste administrativo de la Asesora de Control Interno.
Pérdidas de credibilidad 
</t>
  </si>
  <si>
    <t xml:space="preserve">Programa anual de auditorías aprobado y publicado.
Carta de responsabilidad firmada por los auditados.
</t>
  </si>
  <si>
    <t xml:space="preserve">Seguimiento mensual al PAA.
</t>
  </si>
  <si>
    <t>Asesor Control Interno</t>
  </si>
  <si>
    <t>Reporte del informe en por otros medios al ente destinatario.</t>
  </si>
  <si>
    <t>No detecter hallazgos (errores, desviaciones de control) en las auditorías y/o evaluaciones realizadas, cuando éstos existen y pueden ser de importancia relativa para la entidad.</t>
  </si>
  <si>
    <t>Inadecuada aplicación de los procedimientos de auditoría. 
Falla en el muestreo.
Falta de pericia y conocimientos del auditor
Desconocimiento de los procesos auditados</t>
  </si>
  <si>
    <t xml:space="preserve">Incumplimiento de los objetivos del proceso.
Informes de auditoría y/o seguimientos superficiales.
Mala imagen del auditor y del área de Control Interno
Materialización de riesgos </t>
  </si>
  <si>
    <t>Procedimientos y herramientas de auditoría debidamente actualizados.
Actualización técnica permanente por parte del Auditor.
Selección del auditor con adecuado perfil</t>
  </si>
  <si>
    <t>Ampliación del alcance y tiempo de la auditoría y/o evaluación realizada.</t>
  </si>
  <si>
    <t>Uso indebido de la información por parte del personal de control interno en beneficio personal o de terceros</t>
  </si>
  <si>
    <t>Desconocimiento de Código Unico Disciplinario
Personal vinculado al proceso sin las calidades profesionales y éticas requeridas.</t>
  </si>
  <si>
    <t>Incumplimiento normativo
No reportar actos de corrupción a los entes de control.
Sanciones disciplinarias.</t>
  </si>
  <si>
    <t xml:space="preserve">Estatuto de Auditoria
Código de Etica del Auditor.
Proceso de Selección del personal de control interno por meritocracia 
</t>
  </si>
  <si>
    <t>Reporte a los organos de control y a la secretaria de Transparencia.
Terminacion unilateral del contrato de prestacion de servicios en el caso de los contratistas.
Inactivación de usuarios y contraseñas utilizadas.</t>
  </si>
  <si>
    <t>Iniciar los cálculos de nómina anticipadamente</t>
  </si>
  <si>
    <t>Estudio y análisis previo al contestar la demanda, teniendo presente fortaleza a la defensa, fortaleza probatoria de la defensa, riesgos procesales y nivel de jurisprudencia.</t>
  </si>
  <si>
    <t>Realizar monitoreo a la gestión del contrato en forma oportuna</t>
  </si>
  <si>
    <t>Gestionar la ampliación del servidor que aloja la información institucional para guardar la información de la emisora</t>
  </si>
  <si>
    <t xml:space="preserve">
Aprobación del Informe preliminar de auditoría </t>
  </si>
  <si>
    <t>Seguimiento y verificación del Plan de Auditoría y/o evalulación propuesto por el auditor, listas de chequeo, y entrevistas a realizar.</t>
  </si>
  <si>
    <t xml:space="preserve">
Perfiles de usuario y contraseña para el acceso a la información.</t>
  </si>
  <si>
    <t>Establecimiento de usuarios institucionales para los funcionarios de control interno.</t>
  </si>
  <si>
    <t>Trimestral</t>
  </si>
  <si>
    <t>Mensual</t>
  </si>
  <si>
    <t>Bimensual</t>
  </si>
  <si>
    <t xml:space="preserve">No divulgar las claves para el acceso a los sistemas </t>
  </si>
  <si>
    <t>Cada 2 meses</t>
  </si>
  <si>
    <t>Adelantar campañas de participacion frente a la actividades del PERH , que generen motivación de los servidores públicos.</t>
  </si>
  <si>
    <t>Coordinador gestión humana</t>
  </si>
  <si>
    <t>30 de noviebre de 2019</t>
  </si>
  <si>
    <t>1 de abril de 2019</t>
  </si>
  <si>
    <t>Una vez al año</t>
  </si>
  <si>
    <t>Enero 2 de 2019</t>
  </si>
  <si>
    <t>Enero 31 de 2019</t>
  </si>
  <si>
    <t>Semestral</t>
  </si>
  <si>
    <t>Falta de compromiso por parte de los líderes de proceso y de cultura del autocontrol</t>
  </si>
  <si>
    <t>Falta de gestion por parte de los líderes de proceso</t>
  </si>
  <si>
    <t>Reunión Comité Institucional de Gestión y Desempeño con líderes de proceso</t>
  </si>
  <si>
    <t>Contactar a la entidad para aclarar que los productos y servicios no tienen costo y tomar las acciones disciplinarias respectivas hacia el funcionario</t>
  </si>
  <si>
    <t xml:space="preserve">Modificar los procedimientos para modificar la periodicidad de los back ups </t>
  </si>
  <si>
    <t xml:space="preserve">Aplicar la normatividad relacionada con la recuperación de documentos perdidos establecida por el Archivo General de la Nación 
En caso de daño se adelantarán las medidas técnicas para la recuperación de la información 
</t>
  </si>
  <si>
    <t>Gestionar el cambio de proveedor</t>
  </si>
  <si>
    <t>Sanciones disciplinarias para los funcionarios que no participen</t>
  </si>
  <si>
    <t>Adelantar las acciones legales pertinentes de acuerdo con la PQRSD no contestada</t>
  </si>
  <si>
    <t>Gestión con entes de control para gestionar el cumplimiento de las normas</t>
  </si>
  <si>
    <t>Mensual
Mensual
Mensual</t>
  </si>
  <si>
    <t>1. Promover la correcta aplicación de los controles 
2. Actualizar el formato venta de producto de la Tienda INCI y revisar su correcto diligenciamiento</t>
  </si>
  <si>
    <t>Actualizar el procedimiento de producción de material impreso especializado con relación a los controles para asegurar que el producto a imprimir corresponda al original suministrado por el cliente y hacer seguimiento al cumplimiento de lo establecido</t>
  </si>
  <si>
    <t>2. Incluir en las politicas del procedimiento de producción de material impreso las personas autorizadas para manipular las máquinas de la imprenta y hacer seguimiento a su cumplimiento</t>
  </si>
  <si>
    <t>Documentar en el proceso de producción y hacer seguimiento al cumplimiento de lo establecido:
* Solicitar a Secretaría General, Subdirección, Planeación y Comunicaciones que informen con anticipación acerca de la visita de personas ajenas a la entidad, el motivo de la misma y el funcionario responsable.
* Para eventos institucionales solicitar al responsable que el ingreso al auditorio no se realice a través de la imprenta por razones de seguridad.
* Crear avisos informativos para el control del material terminado</t>
  </si>
  <si>
    <t>Contratar una capacitación con las empresas de mantenimiento para manejo de las máquinas</t>
  </si>
  <si>
    <t>Organización del espacio en el almacén</t>
  </si>
  <si>
    <t xml:space="preserve">Trámite ante Ministerio de Hacienda para adelantar el pago </t>
  </si>
  <si>
    <t xml:space="preserve">Crear un Link en la página en donde se puedan leer los libros </t>
  </si>
  <si>
    <t>Informar a través de la página web a los usuarios la suspensión del servicio y los trámites adelantados para solucionarlo</t>
  </si>
  <si>
    <t>Sanciones por parte de entes de control</t>
  </si>
  <si>
    <t>Campaña con mensajes que reduzcan el impacto negativo de la información divulgada en contra de la entidad</t>
  </si>
  <si>
    <t xml:space="preserve">Proceso disciplinario y penal </t>
  </si>
  <si>
    <t>Estudios previos y/o pliegos de condiciones estructurados sin tener en cuenta la Normatividad vigente.</t>
  </si>
  <si>
    <t xml:space="preserve">Desconocimiento por parte de los Directivos, Funcionarios y/o contratistas que intervienen en la estructuración y elaboración de estudios previos. </t>
  </si>
  <si>
    <t>5 Moderado</t>
  </si>
  <si>
    <t xml:space="preserve">1. Publicidad de todos los documentos en el SECOP II. 
2. Revisión de toda la Documentación por parte de la Oficina Asesora Jurídica. 
3. Elaboración de los anexos técnicos de conformidad con los bienes o servicios requeridos por parte de las dependencias de origen. 
4. Registro adecuado de las calificaciones en los formatos establecidos. 
5. Certificado de idoneidad para contratos de personal de apoyo a la gestión. </t>
  </si>
  <si>
    <t>Celebración indebida de los contratos sin el cumplimiento de los requisitos legales.</t>
  </si>
  <si>
    <t xml:space="preserve">1. Publicidad de todos los documentos en el SECOP II. 
2. Revisión de toda la Documentación por parte de la Jurídica. 
3. Elaboración de los anexos técnicos de conformidad con los bienes o servicios requeridos por parte de las dependencias de origen. 
4. Registro adecuado de las calificaciones en los formatos establecidos. 
5. Certificado de idoneidad para contratos de personal de apoyo a la gestión. </t>
  </si>
  <si>
    <t xml:space="preserve">Procesos disciplinarios </t>
  </si>
  <si>
    <t>Definir otro mecanismo para dar cumplimiento a las acciones que estaban incluidas en los contratos que no se tramitaron</t>
  </si>
  <si>
    <t>Envío de documentos de apoyo cuando se compruebe que quedó haciendo falta información relevante
Cambio de referente departamental</t>
  </si>
  <si>
    <t>Descarga de los insumos desde la imprenta para que se cuente con información actualizada en financiera  (Sujeto a mecanismos de control)</t>
  </si>
  <si>
    <t xml:space="preserve">2. Incluir en el correo de presentación de la gestión a desarrollar por parte del INCI la gratuidad de los servicios
</t>
  </si>
  <si>
    <t>Vacía</t>
  </si>
  <si>
    <t>Fin del documento</t>
  </si>
  <si>
    <t>fin del documento</t>
  </si>
  <si>
    <t xml:space="preserve">SEGUIMIENTO PRIMER CUATRIMESTRE 
(Enero a abril)
</t>
  </si>
  <si>
    <t>Control 1. Plan Anual de Auditoría, aprobado en enero 31 de 2019 por el Comité Institucional de coordinación de Control Interno mediante acta No. 1 del mismo día y publicado en la página web de la entidad.
Control 2. Carta de representación firmada por los auditados. Durante el primer cuatrimestre se realizó auditoría al proceso de Producción y Mercadeo Social, Procedimiento La Tienda y se solicitó carta de representación firmada por los auditados. 
Acción preventiva: Se realiza seguimiento mensual al PAA.
Se está revisando el procedimiento para incluir la carta de representación en todos los informes de control interno.</t>
  </si>
  <si>
    <t>Control 1. Procedimientos y herramientas de auditoría debidamente actualizados. Se está tramitando nueva actualización del Procedimiento de Evaluación y seguimiento, se actualizaron formatos. Se tiene publicada en el SIG el Estatuto de Auditoría y el Código de Ëtica del Auditor.
Control 2. El personal de control interno se actualiza permanentemente a traves del DAFP ya sea presencial o virtualmente.
Control 3. La selección del asesor de control interno lo realiza el DAFP por meritocracia. el personal de apoyo se realiza de una seleccion de hojas de vida que cumplan con un perfil técnico definido.
Acciones Preventivas: Se realiza seguimiento y verificación permanente al Plan de Auditoria y/o a los planes de evaluación propuestos, listas de chequeo, informes preliminares y definitivos por parte del asesor de control interno.</t>
  </si>
  <si>
    <t>Controles 1 y 2. Se tienen establecidos el Estatuto de Auditoría y el Código de Etica del Auditor, adoptados mediante Resolución No 20181020003783 del 27/12/2018.
Control 3. La selección del asesor de control interno lo realiza el DAFP por meritocracia. el personal de apoyo se realiza de una seleccion de hojas de vida que cumplan con un perfil técnico definido.
Acción preventiva: Se establecieron usuarios institucionales para los funcionarios de control interno, para el acceso al correo electrónico, y aplicativos.</t>
  </si>
  <si>
    <t>La página web se encuentra en re- diseño por parte de la oficna de comunicaciones, tan pronto se finalice se incluirá lo relacionado con la gratuidad de los servicios.</t>
  </si>
  <si>
    <t>Se envia la muestra o sherpa para aprobación tanto alcliente Interno y Externo, una vez aprobada se abre la Orden de Producción. El primero de marzo de 2019 se realizó reunión para actualizar el procedimiento de la Imprenta Nacional para Ciegos.</t>
  </si>
  <si>
    <t>El director y el subdirector autorizaron el traslado de una máquina de impresión en braille "Everest" al coordinador de la Biblioteca Virtual, para evitar el uso de las mismas en las instalaciones de la Imprenta</t>
  </si>
  <si>
    <t>En reunión de con el subdirector se solicitó que informen a la Imprenta con anticipación acerca de la visita de personas ajenas a la entidad, el motivo de la misma y el funcionario responsable y que para  eventos institucionales solicitar al responsable que el ingreso al auditorio no se realice a través de la imprenta por razones de seguridad.</t>
  </si>
  <si>
    <t>Se solicitó a la Secretaria General el registro de todas las personas que visiten o ingresen a la Tienda, la cual fue a aprobada.</t>
  </si>
  <si>
    <t>Se realizó cambio de funcionaria en la tienda, por tal razón no se ha podido avanzar en las actividades propuestas</t>
  </si>
  <si>
    <t>FORMATO EVALUACION DE RIESGOS Y CONTROLES</t>
  </si>
  <si>
    <t>CÓDIGO:</t>
  </si>
  <si>
    <t>VERSIÓN: 1</t>
  </si>
  <si>
    <t>SI</t>
  </si>
  <si>
    <t>PREVENTIVO</t>
  </si>
  <si>
    <t>AUTOMÁTICO</t>
  </si>
  <si>
    <t>PROCESO: Evaluación y Mejoramiento Institucional</t>
  </si>
  <si>
    <t>FECHA: 20/11/2017</t>
  </si>
  <si>
    <t>NO</t>
  </si>
  <si>
    <t>CORRECTIVO</t>
  </si>
  <si>
    <t>DUAL</t>
  </si>
  <si>
    <t>PROCESO O ACTIVIDAD AUDITADA:</t>
  </si>
  <si>
    <t>SEGUIMIENTO AL MAPA DE RIESGOS DE CORRUPCIÓN</t>
  </si>
  <si>
    <t>RESPONSABLE DEL PROCESO O ACTIVIDAD AUDITADA:</t>
  </si>
  <si>
    <t>LIDERES Y/RESPONSABLES DE PROCESO</t>
  </si>
  <si>
    <t>PERIODO AUDITADO:</t>
  </si>
  <si>
    <t>PRIMER CUATRIMESTRE 2019</t>
  </si>
  <si>
    <t>AUDITOR RESPONSABLE:</t>
  </si>
  <si>
    <t>ASESOR DE CONTROL INTERNO</t>
  </si>
  <si>
    <t>FECHA DE ELABORACION:</t>
  </si>
  <si>
    <t>FECHA DE REVISION:</t>
  </si>
  <si>
    <t>DETECTIVO</t>
  </si>
  <si>
    <t>MANUAL</t>
  </si>
  <si>
    <t>OBJETIVO DEL PAPEL DE TRABAJO: Identificar los riesgos y controles del proceso o actividad auditada.
                                                         Consolidar los resultados de la evaluación del diseño de los controles.
                                                         Determinar los controles que deberán ser probados en su eficiencia operativa con el propósito de determinar la solidez de los mismos.</t>
  </si>
  <si>
    <t>OBJETIVO DEL PROCESO/SUBPROCESO O ACTIVIDAD AUDITADA:</t>
  </si>
  <si>
    <t>Evaluar el cumplimiento de la normatividad vigente en cuanto al seguimiento y gestión de los Riesgos de Corrupción, correspondiente al primer cuatrimestre de 2019</t>
  </si>
  <si>
    <t>No.</t>
  </si>
  <si>
    <t>RIESGO</t>
  </si>
  <si>
    <t>CONTROLES QUE MITIGAN EL RIESGO
(Previsto a evaluar)</t>
  </si>
  <si>
    <t>EVALUACIÓN DEL DISEÑO DEL CONTROL</t>
  </si>
  <si>
    <t>Descripción del control:</t>
  </si>
  <si>
    <t>¿El control se encuentra formalmente documentado?</t>
  </si>
  <si>
    <t>RESPONSABLE</t>
  </si>
  <si>
    <t>FRECUENCIA</t>
  </si>
  <si>
    <t>¿El control se encuentra identificado en el Mapa de riesgos?</t>
  </si>
  <si>
    <t>¿El control es preventivo, correctivo o detectivo?</t>
  </si>
  <si>
    <t>¿El control es automático o manual?</t>
  </si>
  <si>
    <t>¿La ejecución del control tiene evidencia documentada?</t>
  </si>
  <si>
    <t>EVALUACION GENERAL DEL DISEÑO DEL CONTROL</t>
  </si>
  <si>
    <t>¿Se probará la eficiencia operativa del control?</t>
  </si>
  <si>
    <t>Observación(es)</t>
  </si>
  <si>
    <t>PROCESO</t>
  </si>
  <si>
    <t>¿Existe un responsable formalmente designado para la ejecución del control?</t>
  </si>
  <si>
    <t>¿La responsabilidad asignada es adecuada?</t>
  </si>
  <si>
    <t xml:space="preserve">¿El control tiene una frecuencia formalmente establecida? </t>
  </si>
  <si>
    <t>¿La frecuencia es adecuada?</t>
  </si>
  <si>
    <t>CUANTITATIVA</t>
  </si>
  <si>
    <t>CUALITATIVA</t>
  </si>
  <si>
    <t>Propósito del Control</t>
  </si>
  <si>
    <t>Manejo de Excepciones y Desviacioens del Control</t>
  </si>
  <si>
    <t>ASISTENCIA TÉCNICA</t>
  </si>
  <si>
    <t>Publicación en la página web de la gratuidad de los productos  que ofrece el INCI lo cual está incluido en el procedimiento de asistencia técnica territorial</t>
  </si>
  <si>
    <t>Dar a conocer a las partes interesadas la gratuidad de los productos que ofrece el INCI.</t>
  </si>
  <si>
    <t>No se tienen definidas</t>
  </si>
  <si>
    <t>PRODUCCIÓN Y MERCADEO SOCIAL</t>
  </si>
  <si>
    <t xml:space="preserve">Revisión por parte del diseñador del documento físico impreso para aprobación del cliente (interno y/o externo) frente al archivo digital original del cliente.  Formato aprobación muestra del producto-tintabraille SDT-120-FM-323
</t>
  </si>
  <si>
    <t>Se realiza para que los funcionarios de la Imprenta no modifiquen los archivos enviados por los clientes.</t>
  </si>
  <si>
    <t>No se tienen excepciones.
No se ha presentado en la presente vigencia desviaciones del control.</t>
  </si>
  <si>
    <t>El control no está documenado. Se está documentando el control en el Procedimiento de Imprenta en elaboración.</t>
  </si>
  <si>
    <t xml:space="preserve">Revisión y aprobación por parte del cliente (Interno y/o externo) del documento físico impreso. Formato aprobación muestra del producto-tinta SDT-120-FM-322
</t>
  </si>
  <si>
    <t>imprimir correctamente los documentos a satisfacción del cliente</t>
  </si>
  <si>
    <t xml:space="preserve">Formato aprobación muestra del producto-tintabraille SDT-120-FM-323
</t>
  </si>
  <si>
    <t>Formato para aplicar el control 1.</t>
  </si>
  <si>
    <t xml:space="preserve">N.A. </t>
  </si>
  <si>
    <t>Este formato hace referencia al control 1. Por lo que se sugiere se unifiquen.</t>
  </si>
  <si>
    <t>Formato aprobación muestra del producto-tinta SDT-120-FM-322</t>
  </si>
  <si>
    <t>Formato para aplicar el control 2</t>
  </si>
  <si>
    <t>NA.</t>
  </si>
  <si>
    <t>Este formato hace referencia al control 2. Por lo que se sugiere se unifiquen.</t>
  </si>
  <si>
    <t>Formato programación de producción anual SDT-120-FM-321</t>
  </si>
  <si>
    <t>Programar todos los recursos necesarios para asegurar la impresión oportuna de títulos para el aprendizaje de la población escolar con discapacidad visual</t>
  </si>
  <si>
    <t>Se pueden presentar excepciones a la programación anual, lo cual se incluirá en el procedimiento como política de operacióni y requerirá de aprobación escrita del subdirector y modificación de la Programación Anual de Producción.
En la presente vigencia no se ha presentado desviaciones del control.</t>
  </si>
  <si>
    <t xml:space="preserve">Inventario mensual 
</t>
  </si>
  <si>
    <t>Asegurar que las materias primas o insumos utilizados en el proceso productivo y el material o producto terminado, no tengan otra finalidad o se pierdan.</t>
  </si>
  <si>
    <t xml:space="preserve">No se tienen definidas </t>
  </si>
  <si>
    <t>Realizar entrega del material terminado a la bodega central de la entidad inmediatamente se termine la producción o al cliente externo.</t>
  </si>
  <si>
    <t>Asegurar que el material terminado no tengan otra finalidad o se pierdan.</t>
  </si>
  <si>
    <t>No se tienen definidas, sin embargo, el almacenamiento de los productos terminados no dependende del Proceso de Producción y Mercadeo.</t>
  </si>
  <si>
    <t>Actualmente se realiza memorando mediante el cual se notifica al Almacén que entregará el material terminado para su custodia. Se evidencia memorando de fecha abril 26 mediante el cual se informa al almacenista la entrega de productos para su almacenamiento. A la fecha no se han recibido parcialmente.</t>
  </si>
  <si>
    <t>Asegurar que los productos para comercializar en La Tienda no tengan otra finalidad o se pierdan.</t>
  </si>
  <si>
    <t xml:space="preserve">Realizar entrega del material solicitado al almacén - bodega central, por parte de los almacenista a la funcionaria de la tienda en compañía.
</t>
  </si>
  <si>
    <t>Que los elementos permanezcan custodiados y con seguridad.</t>
  </si>
  <si>
    <t>No se tienen definidas excepciones.
El Control como está establecido no se cumple pues el almacen no siempre recibe las cosas inmediatamente, puede tardar dias en recibirlos. Memorando de abril 26 de 2019, a la fecha 08/05/2019, no se han recibido todos los elementos en el almacen.</t>
  </si>
  <si>
    <t xml:space="preserve">Atender a un solo cliente a la vez
</t>
  </si>
  <si>
    <t>Que no se piedan los elementos que se encuentran en exhibición en las vitrinas de La Tienda.</t>
  </si>
  <si>
    <t>Está documentado como política de operación de atención al público en el Procedimeinto de la Tienda</t>
  </si>
  <si>
    <t>Almacenar correctamente los elementos, identificarlos y guardarlos correctamente.</t>
  </si>
  <si>
    <t>N.A.</t>
  </si>
  <si>
    <t xml:space="preserve">Formato Venta Productos La Tienda INCI SDT-40-FM-170
</t>
  </si>
  <si>
    <t>Registrar el recaudo producto de las ventas de los productos en La Tienda.</t>
  </si>
  <si>
    <t>Se evidenció en la auditoría que este formato se utiliza solo cuando se cae el sistema SIIF para el registro como soporte de las ventas para posteriormente registarlo en SIIF</t>
  </si>
  <si>
    <t xml:space="preserve">Formato registro entrega de dinero para consignación SDT-120-FM-348
</t>
  </si>
  <si>
    <t>No se tienen definidas excepciones. Sin embargo ante ausencias temporales de la responable, no se realiza la entrega diaria de los dineros.</t>
  </si>
  <si>
    <t>Planilla Diaria de Ventas SG-110-FM-105</t>
  </si>
  <si>
    <t>Se presentaron desviaciones del control en el los meses de marzo y abril con ocasión del cambio de funciaria responsable de la tienda,  demoras en la asignación del token para facturar y en las ausencias temporales de la responable, por cuanto no hay quien asuma el rol. No está documentado un lineamiento en estos casos.</t>
  </si>
  <si>
    <t>Se encuentra documentado en el Procedimiento de La Tienda</t>
  </si>
  <si>
    <t>EVALUACIÓN Y MEJORAMIENTO</t>
  </si>
  <si>
    <t xml:space="preserve">Estatuto de Auditoria
</t>
  </si>
  <si>
    <t>Definir objetivo, alcance y responsabilidades de control interno.</t>
  </si>
  <si>
    <t>No se tienen excepciones.
No se han presentado desviaciones del control</t>
  </si>
  <si>
    <t xml:space="preserve">Código de Etica del Auditor.
</t>
  </si>
  <si>
    <t>Definir las normas de comportamiento del Auditor</t>
  </si>
  <si>
    <t xml:space="preserve">Proceso de Selección del personal de control interno por meritocracia </t>
  </si>
  <si>
    <t>Selección del personal de control interno</t>
  </si>
  <si>
    <t>GESTIÓN CONTRACTUAL</t>
  </si>
  <si>
    <t>Establecer los parámetros generales, responsables, registros, controles y actividades para adelantar una adecuada ejecución de la etapa precontractual</t>
  </si>
  <si>
    <t>No se tienen establecidas excepciones por normatividad. No se han presentado desviaciones</t>
  </si>
  <si>
    <t>Establecer los parámetros generales, responsables, registros, controles y actividades para adelantar una adecuada ejecución de la etapa contractual</t>
  </si>
  <si>
    <t>GESTON JUDICIAL</t>
  </si>
  <si>
    <t>Que no se incurran en faltas disciplinarias ni penales, que puedan afectar a la entidad, tanto jurídicamente o en el nombre o detrimento económico, dependiendo del caso. Que no se incurra en actos de corrupcion.</t>
  </si>
  <si>
    <t>No se tienen establecidas excepciones. Se pueden presentar desviaciones del control, en el caso específico de tutelas que llegan a la entidad sobre el tiempo y deben atenderse dentro de los términos, obviandose algunos trámites administrativos y en todo caso, buscando la cooperación de los responsables para su respuesta oportuna.</t>
  </si>
  <si>
    <t>FECHA PUBLICACIÓN</t>
  </si>
  <si>
    <t>Controlar la entrega de dinero para consignación</t>
  </si>
  <si>
    <t xml:space="preserve">Llevar un registro las ventas realizadas diariamente </t>
  </si>
  <si>
    <t>Se evidencian debilidades en el análisis de causas y en la definición de los controles para mitigar los riesgos. Los procedimientos como control presentan debilidades en su documentación, no está adecuadamente definido el alcance, las políticas no son claras, las acciones, puntos de control y registros en algunas actividades no están bien definidos. Se recomienda la revisión de los procedimientos y ajustarlos a la normatividad vigente, la realidad institucional y los estándares metodológicos en su construcción.</t>
  </si>
  <si>
    <t>Se evidencia el control incluído en el Procedimiento de asistencia Técnica Territorial como política. No se define la periodicidad de ejecución del control.</t>
  </si>
  <si>
    <t xml:space="preserve"> EJECUCIÓN DE LOS CONTROLES </t>
  </si>
  <si>
    <t>CUMPLIMIENTO</t>
  </si>
  <si>
    <t>Se cumple</t>
  </si>
  <si>
    <t>Cumplimiento parcial.</t>
  </si>
  <si>
    <t>Se evidencia formato en la carpeta pública del SIG, en implementación. No se encuentra definido en los procedimientos. Se recomienda su documentacion, definir las excepciones y evaluar las posibles desviaciones del control frente a la programación anual de producción, de tal manera que se definan claramente los niveles de responsabilidad y autoridad  para el manejo de excepciones y desviaciones del control.</t>
  </si>
  <si>
    <t>El control no está documentado, está en revisión el procedimiento. Por lo tanto no se tiene definido el responsable de su ejecucion</t>
  </si>
  <si>
    <t>En la auditoria realizada se pudo evidenciar que el control no se ejecuta como está definido, por lo tanto no es efectivo. Dar cumplimiento a la ejecución del control y establecer un plan de mejoramiento.
Se recomienda fortalecer el control, de tal manera que además de realizar el inventario se realicen las depuraciones y conciliaciones a que haya lugar en un tiempo determinado.</t>
  </si>
  <si>
    <t>Es una política de operación definida Procedimiento Entrada de Bienes al Almacén 30/03/20/2012 en la que se establece "El ingreso de elementos al almacén por los diferentes conceptos debe coordinarse   con dos días hábiles de anticipación con el almacenista por medio escrito por parte de los supervisores y por el profesional especializado de  social  y producción cuando  se trate de productos terminados.". Sin embargo no se cumple esta política.</t>
  </si>
  <si>
    <t>En verificación con realizada con la coordinadora se observa que es una actividad del procedimiento. Se revisará su pertinencia como control. Por lo tanto no se evalúa este control</t>
  </si>
  <si>
    <t>No se documentó en el Procedimiento nuevo. Se encontraba en el anterior. Se recomienda revisar y ajustar.</t>
  </si>
  <si>
    <t>El formato se denomina en el procedimiento de otra manera: Formato de Regisro de entrega de dinero para consignación SDT-120-FM-348 por lo que se sugiere revisar y ajustar.</t>
  </si>
  <si>
    <t>Los procedimiento asociados son: 1. Asesorías Jurídicas y 2. Evaluación e Identificaicón de requisitos legales. Se observan debilidades en la documentación de los procedimientos, el alcance está mal definido, el procedimiento 2, no define las actividades, responsables, registros, puntos de control. No cumple con el estándar definido en el SIG.</t>
  </si>
  <si>
    <t>Cumplimiento parcial</t>
  </si>
  <si>
    <t>Los documentos pre-contractuales son publicados junto con  la invitación pública o pliegos de condiciones,según la modalidad de contrataión,  garantizando el principio de transparencia.</t>
  </si>
  <si>
    <t xml:space="preserve">En el equipo de cómputo de la contratista Leidy Martinez consta el seguimiento de los derechos de petición, tutelas o reclamaciones ingresadas a traves de ORFEO. La contratista procedió a su trámite y gestión inmediata, dando respuesta oportuna y anexando lo respectivo a la carpeta del proceso. </t>
  </si>
  <si>
    <t>Control 1.Revisión por parte del diseñador del documento físico impreso para aprobación del cliente (interno y/o externo) frente al archivo digital original del cliente. Se ejecuta aunque no está documentado formalmente
Control 2.Revisión y aprobación por parte del cliente (Interno y/o externo) del documento físico impreso. Se ejecuta aunque no está documentado formalmente
Control 3.Formato aprobación muestra del producto-tintabraille SDT-120-FM-323. Se sugiere adicionar al control 1 por ser el registro de dicho control.
Control 4.Formato aprobación muestra del producto-tinta SDT-120-FM-322. Se sugiere adicionar al control 2 por ser el registro de dicho controol.
Acciones preventivas: Actualizar el procedimiento de producción de material impreso especializado con relación a los controles para asegurar que el producto a imprimir corresponda al original suministrado por el cliente y hacer seguimiento al cumplimiento de lo establecido.  
Se verifica en la carpeta del SIG y se evidencia que el procedimiento no se ha actualizado (04/06/2015). En proceso de revisión. Se recomienda documentar adecuadamente el control para que sea efectivo.
La evaluación al diseño del control indica que es un control moderado, por lo que se sugiere su fortalecimiento.</t>
  </si>
  <si>
    <t>Control 1.Formato programación de producción anual SDT-120-FM-321.  Está en uso, pero no está documentado en los procedimientos.
Acción Preventiva: 1. Control de acceso a la Imprenta. Se solicitó verbalmente al subidrector. No se ha implementado.
La evaluación al diseño del control indica que es un control moderado, por lo que se sugiere su fortalecimiento.</t>
  </si>
  <si>
    <t>Control 1. Inventario mensual. No se está realizando actualmente a los productos en proceso ni a las materias primas e insumos, solo a los terminados.
Control 2. Realizar entrega del material terminado a la bodega central de la entidad inmediatamente se termine la producción o al cliente externo. Se informa al almacén la entrega de los materiales terminados, pero el almacen no los recibe inmediatamente, dentro de los términos establecidos en el procedimiento Entrada de Bienes al Almacén.
Acciones preventivas: Documentar en el proceso de producción y hacer seguimiento al cumplimiento de lo establecido:
* Solicitar a Secretaría General, Subdirección, Planeación y Comunicaciones que informen con anticipación acerca de la visita de personas ajenas a la entidad, el motivo de la misma y el funcionario responsable.
* Para eventos institucionales solicitar al responsable que el ingreso al auditorio no se realice a través de la imprenta por razones de seguridad.
* Crear avisos informativos para el control del material terminado
No se evidencia avance en las acciones preventivas
La evaluación al diseño del control indica que es un control moderado, por lo que se sugiere su fortalecimiento.</t>
  </si>
  <si>
    <t xml:space="preserve">1. Control 1: Inventario mensual. No se realiza mensualmente esta actividad.
2. control 2: Realizar entrega del material solicitado al almacén - bodega central, en compañía y supervisión de los almacenistas y la funcionaria de la Tienda INCI. No existe claridad en el control definido. Debe definirse en términos del documento registro que se establece para esta actividad y los responsables de su ejecución.
3. Control 3: Atender a un solo cliente a la vez. Esto mas que un control es una política de operación. Revisar su pertinencia.
4. Control 4: Almacenar correctamente los elementos, identificarlos y guardarlos correctamente. Esto mas que un control es una actividad que debe adelantar el responabble. Revisar su pertinencia.
La evaluación al diseño del control 1. indica que es un control moderado, por lo que se sugiere su fortalecimiento.
La evaluación al diseño del control 2 indica que es un control debil, por lo que se sugiere su fortalecimiento.
Acciones preventivas:
1. Registro de clientes en la recepción para llevar un control. Se informa que se dió instrucción a la recepcionista para adelantar esta acción.
2. Informar a la Subdirección de la ocurrencia del hecho de corrupción. Esta no es una acción preventiva, es un deber de todos los funcionarios públicos (Estatuto Anticorrupción)
3.Informar a Secretaría General sobre el hurto o uso indebido ocurrido. Esto no es una acción preventiva, es una acción una vez se materializa el riesgo.
</t>
  </si>
  <si>
    <t>Control 1. Formato Venta Productos La Tienda INCI SDT-40-FM-170. Solo se utiliza cuando el SIIF no está funcionando. No se encuentra documentado en el procedimiento vigente. La evaluación al diseño del control indica que es un control moderado, por lo que se sugiere su fortalecimiento.
Control 2. Formato registro entrega de dinero para consignación SDT-120-FM-348. El formato se denomina en el procedimiento de otra manera: Formato de Regisro de entrega de dinero para consignación SDT-120-FM-348 por lo que se sugiere revisar y ajustar. Se evidencia su aplicación.
Control 3. Planilla Diaria de Ventas SG-110-FM-105. Se presentaron desviaciones del control en el los meses de marzo y abril con ocasión del cambio de funciaria responsable de la tienda,  demoras en la asignación del token para facturar y en las ausencias temporales de la responable, por cuanto no hay quien asuma el rol. No está documentado un lineamiento en estos casos.
Acciones Preventivas:
1. Promover la correcta aplicación de los controles. No se aporta avidencias de su ejecucion. 
2. Actualizar el formato venta de producto de la Tienda INCI y revisar su correcto diligenciamiento.</t>
  </si>
  <si>
    <t>Control: Procedimiento, guías  y formatos establecidos. 
Los procedimiento asociados son: 1. Asesorías Jurídicas y 2. Evaluación e Identificaicón de requisitos legales. Se observan debilidades en la documentación de los procedimientos, el alcance está mal definido, el procedimiento 2, no define las actividades, responsables, registros, puntos de control. No cumple con el estándar definido en el SIG. Por lo tanto el control no es efectivo.
La evaluación al diseño del control indica que es un control moderado, por lo que se sugiere su fortalecimiento.</t>
  </si>
  <si>
    <t>Control: Procedimiento, guías  y formatos establecidos. Se evidencia debilidad en la documentación de los procedimientos, alcance, políticas, actividades, puntos de control y registros, por lo tanto el control no es efectivo. Se recomienda fortalecer los controles.
Aunque el diseño del control se califica como fuerte, el Procedimiento tiene debilidades en su documentación, alcance, políticas, actividades, puntos de control, registros. por lo que no es un control efectivo.</t>
  </si>
  <si>
    <t>SEGUIMIENTO OCI - MAYO 10 DE 2019</t>
  </si>
  <si>
    <t xml:space="preserve">Control 1.  Publicación en la página web de la gratuidad de los productos  que ofrece el INCI lo cual está incluido en el procedimiento de asistencia técnica territorial. Se evidencia publicación en la página web e inclusión en el procedimiento.
Acciones preventivas: Divulgar en la página web del INCI  la gratuidad de los servicios. No se evidencia la ejecución de la acción preventiva.
Aplicados los controles el riesgo se mantiene en la zona moderada, lo cual indica que no son efectivos para su mitigación. 
La evaluación al diseño del control indica que es un control moderado, por lo que se sugiere su fortalecimiento.
</t>
  </si>
  <si>
    <t>Observación(es) OCI</t>
  </si>
  <si>
    <t>INFORME DE SEGUIMIENTO  AL MAPA DE RIESGOS DE CORRUPCIÓN DEL INCI -</t>
  </si>
  <si>
    <t>ELABORADO POR: ASESORA DE CONTROL INTERNO</t>
  </si>
  <si>
    <t>MAPA DE RIESGOS DE CORRUPCIÓN</t>
  </si>
  <si>
    <t>RECOMENDACIONES:</t>
  </si>
  <si>
    <t>FECHA DE CORTE: ABRIL 30 DE 2019</t>
  </si>
  <si>
    <t>FECHA DEL INFORME: MAYO 15 DE 2019</t>
  </si>
  <si>
    <t>Se evidenció la revisión y actualización de los riesgos identificados para los procesos, teniendo en cuenta la Guia del DAFP.</t>
  </si>
  <si>
    <t xml:space="preserve">MODERADO </t>
  </si>
  <si>
    <t>FUERTE</t>
  </si>
  <si>
    <t xml:space="preserve">DEBIL </t>
  </si>
  <si>
    <t>Se ha mejorado en el diseño de los controles. De acuerdo con la valoración realizada, el 33% de los controles son fuertes, el 57% moderados y tan solo el 10% débiles</t>
  </si>
  <si>
    <t>CONCLUSIONES</t>
  </si>
  <si>
    <t>Los controles establecidos se cumplen en el 20% de los riesgos identificados y en el 80% de los controles  la ejecución es parcial.</t>
  </si>
  <si>
    <t>Continuar con la implementación de acciones encaminadas al fortalecimiento de la gestión de riesgos de la entidad.</t>
  </si>
  <si>
    <t>Se evidenciaron debilidades en la documentación de los controles y en la documentación de las acciones de ejecución.</t>
  </si>
  <si>
    <t>Fortalecer las competencias y conocimientos de los líderes y responsables de procesos en la adecuada gestión de riesgos.</t>
  </si>
  <si>
    <t>Se evidenció la revisión y actualización de los riesgos de algunos procesos, teniendo en cuenta las observaciones realizadas por la OCI.</t>
  </si>
  <si>
    <t>Fortalecer la documentación de los riesgos y controles establecidos, para facilitar su aplicación y seguimiento.</t>
  </si>
  <si>
    <t xml:space="preserve">Dar aplicación al Decreto  338 de 2019 que modifica el decreto 1083 de 2015 en lo relacionado con el Sistema de Control Interno y se crea la Red Anticorrupción, que establece que: Los representantes legales de las diferentes entidades deberán invitar a los Comités Directivos o instancia que haga sus veces, con voz y sin voto a los Jefes de Control Interno, con el fin de brindar las alertas tempranas sobre acciones u omisiones que puedan afectar el manejo de los recursos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</si>
</sst>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240A]d&quot; de &quot;mmmm&quot; de &quot;yyyy;@"/>
    <numFmt numFmtId="169" formatCode="dd/mm/yyyy;@"/>
  </numFmts>
  <fonts count="23" x14ac:knownFonts="1">
    <font>
      <sz val="11"/>
      <color theme="1"/>
      <name val="Calibri"/>
      <family val="2"/>
      <scheme val="minor"/>
    </font>
    <font>
      <sz val="10"/>
      <name val="Arial"/>
      <family val="2"/>
    </font>
    <font>
      <sz val="12"/>
      <name val="Arial"/>
      <family val="2"/>
    </font>
    <font>
      <sz val="12"/>
      <color theme="1"/>
      <name val="Arial"/>
      <family val="2"/>
    </font>
    <font>
      <b/>
      <sz val="12"/>
      <name val="Arial"/>
      <family val="2"/>
    </font>
    <font>
      <sz val="12"/>
      <color theme="0"/>
      <name val="Arial"/>
      <family val="2"/>
    </font>
    <font>
      <b/>
      <sz val="12"/>
      <color theme="1"/>
      <name val="Arial"/>
      <family val="2"/>
    </font>
    <font>
      <sz val="10"/>
      <color theme="1"/>
      <name val="Arial"/>
      <family val="2"/>
    </font>
    <font>
      <b/>
      <sz val="14"/>
      <name val="Arial Narrow"/>
      <family val="2"/>
    </font>
    <font>
      <b/>
      <sz val="14"/>
      <color theme="1"/>
      <name val="Arial Narrow"/>
      <family val="2"/>
    </font>
    <font>
      <sz val="11"/>
      <name val="Calibri"/>
      <family val="2"/>
      <scheme val="minor"/>
    </font>
    <font>
      <b/>
      <sz val="12"/>
      <name val="Arial Narrow"/>
      <family val="2"/>
    </font>
    <font>
      <b/>
      <sz val="10"/>
      <name val="Arial Black"/>
      <family val="2"/>
    </font>
    <font>
      <b/>
      <sz val="10"/>
      <color theme="1"/>
      <name val="Arial Narrow"/>
      <family val="2"/>
    </font>
    <font>
      <b/>
      <sz val="10"/>
      <color theme="1"/>
      <name val="Arial Black"/>
      <family val="2"/>
    </font>
    <font>
      <sz val="10"/>
      <color theme="1"/>
      <name val="Arial Black"/>
      <family val="2"/>
    </font>
    <font>
      <b/>
      <sz val="11"/>
      <color theme="1"/>
      <name val="Arial"/>
      <family val="2"/>
    </font>
    <font>
      <sz val="11"/>
      <color theme="1"/>
      <name val="Arial Black"/>
      <family val="2"/>
    </font>
    <font>
      <b/>
      <sz val="11"/>
      <color theme="1"/>
      <name val="Arial Black"/>
      <family val="2"/>
    </font>
    <font>
      <sz val="9"/>
      <color theme="1"/>
      <name val="Verdana"/>
      <family val="2"/>
    </font>
    <font>
      <sz val="9"/>
      <name val="Verdana"/>
      <family val="2"/>
    </font>
    <font>
      <sz val="11"/>
      <color theme="1"/>
      <name val="Calibri"/>
      <family val="2"/>
      <scheme val="minor"/>
    </font>
    <font>
      <b/>
      <sz val="11"/>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BDCBD5"/>
        <bgColor indexed="64"/>
      </patternFill>
    </fill>
    <fill>
      <patternFill patternType="solid">
        <fgColor theme="5" tint="0.79998168889431442"/>
        <bgColor indexed="64"/>
      </patternFill>
    </fill>
    <fill>
      <patternFill patternType="solid">
        <fgColor rgb="FF159F9F"/>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0000"/>
        <bgColor indexed="64"/>
      </patternFill>
    </fill>
    <fill>
      <patternFill patternType="solid">
        <fgColor rgb="FF0099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hair">
        <color theme="8" tint="-0.249977111117893"/>
      </left>
      <right/>
      <top style="hair">
        <color theme="8" tint="-0.249977111117893"/>
      </top>
      <bottom/>
      <diagonal/>
    </border>
    <border>
      <left/>
      <right/>
      <top style="hair">
        <color theme="8" tint="-0.249977111117893"/>
      </top>
      <bottom/>
      <diagonal/>
    </border>
    <border>
      <left/>
      <right/>
      <top/>
      <bottom style="hair">
        <color theme="8" tint="-0.249977111117893"/>
      </bottom>
      <diagonal/>
    </border>
    <border>
      <left style="hair">
        <color theme="8" tint="-0.249977111117893"/>
      </left>
      <right/>
      <top/>
      <bottom style="hair">
        <color theme="8" tint="-0.249977111117893"/>
      </bottom>
      <diagonal/>
    </border>
    <border>
      <left style="hair">
        <color theme="8" tint="-0.249977111117893"/>
      </left>
      <right/>
      <top/>
      <bottom/>
      <diagonal/>
    </border>
    <border>
      <left/>
      <right style="hair">
        <color theme="8" tint="-0.249977111117893"/>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4">
    <xf numFmtId="0" fontId="0" fillId="0" borderId="0"/>
    <xf numFmtId="0" fontId="1" fillId="0" borderId="0"/>
    <xf numFmtId="0" fontId="1" fillId="0" borderId="0"/>
    <xf numFmtId="9" fontId="21" fillId="0" borderId="0" applyFont="0" applyFill="0" applyBorder="0" applyAlignment="0" applyProtection="0"/>
  </cellStyleXfs>
  <cellXfs count="344">
    <xf numFmtId="0" fontId="0" fillId="0" borderId="0" xfId="0"/>
    <xf numFmtId="0" fontId="3" fillId="0" borderId="1" xfId="0" applyFont="1" applyBorder="1" applyAlignment="1">
      <alignment vertical="center" wrapText="1"/>
    </xf>
    <xf numFmtId="0" fontId="3" fillId="2" borderId="0" xfId="0" applyFont="1" applyFill="1"/>
    <xf numFmtId="0" fontId="3" fillId="0" borderId="0" xfId="0" applyFont="1"/>
    <xf numFmtId="0" fontId="4" fillId="5" borderId="1" xfId="0" applyNumberFormat="1" applyFont="1" applyFill="1" applyBorder="1" applyAlignment="1" applyProtection="1">
      <alignment horizontal="center" vertical="center" textRotation="90" wrapText="1"/>
    </xf>
    <xf numFmtId="9" fontId="3"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2" fillId="0" borderId="1" xfId="0" applyFont="1" applyBorder="1" applyAlignment="1">
      <alignment vertical="center" wrapTex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2" fillId="2" borderId="0" xfId="0" applyFont="1" applyFill="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2" fillId="0" borderId="0" xfId="0" applyFont="1" applyAlignment="1">
      <alignmen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164" fontId="3" fillId="2" borderId="1" xfId="0" applyNumberFormat="1" applyFont="1" applyFill="1" applyBorder="1" applyAlignment="1">
      <alignment horizontal="center" vertical="center" wrapText="1"/>
    </xf>
    <xf numFmtId="164" fontId="3" fillId="2" borderId="0" xfId="0" applyNumberFormat="1" applyFont="1" applyFill="1" applyAlignment="1">
      <alignment horizontal="center" vertical="center" wrapText="1"/>
    </xf>
    <xf numFmtId="164" fontId="3" fillId="0" borderId="0" xfId="0" applyNumberFormat="1"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3" fillId="1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2" borderId="0" xfId="0" applyFont="1" applyFill="1" applyAlignment="1">
      <alignment horizontal="center"/>
    </xf>
    <xf numFmtId="0" fontId="3" fillId="0" borderId="0" xfId="0" applyFont="1" applyAlignment="1">
      <alignment horizont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2" xfId="0" applyFont="1" applyBorder="1" applyAlignment="1">
      <alignment horizontal="center" vertical="center" wrapText="1"/>
    </xf>
    <xf numFmtId="164" fontId="3" fillId="0" borderId="2" xfId="0" applyNumberFormat="1" applyFont="1" applyBorder="1" applyAlignment="1">
      <alignment horizontal="center" vertical="center" wrapText="1"/>
    </xf>
    <xf numFmtId="0" fontId="3" fillId="0" borderId="1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2" fillId="0" borderId="1" xfId="0" applyFont="1" applyBorder="1" applyAlignment="1">
      <alignment horizontal="center" vertical="center" wrapText="1"/>
    </xf>
    <xf numFmtId="0" fontId="3" fillId="0" borderId="0" xfId="0" applyFont="1"/>
    <xf numFmtId="0" fontId="3" fillId="0" borderId="1" xfId="0" applyFont="1" applyFill="1" applyBorder="1" applyAlignment="1">
      <alignment horizontal="left" vertical="center" wrapText="1"/>
    </xf>
    <xf numFmtId="0" fontId="3" fillId="2" borderId="1" xfId="0" applyFont="1" applyFill="1" applyBorder="1" applyAlignment="1">
      <alignment horizontal="center" vertical="center" textRotation="90" wrapText="1"/>
    </xf>
    <xf numFmtId="0" fontId="3" fillId="9"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2" borderId="4" xfId="0"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0" borderId="1" xfId="0" applyFont="1" applyFill="1" applyBorder="1" applyAlignment="1">
      <alignment horizontal="center" vertical="center" textRotation="90" wrapText="1"/>
    </xf>
    <xf numFmtId="0" fontId="3" fillId="2" borderId="0" xfId="0" applyFont="1" applyFill="1" applyAlignment="1">
      <alignment horizontal="center" vertical="center" textRotation="90" wrapText="1"/>
    </xf>
    <xf numFmtId="0" fontId="3" fillId="0" borderId="0" xfId="0" applyFont="1" applyAlignment="1">
      <alignment horizontal="center" vertical="center" textRotation="90" wrapText="1"/>
    </xf>
    <xf numFmtId="0" fontId="3" fillId="2" borderId="1" xfId="0" applyFont="1" applyFill="1" applyBorder="1" applyAlignment="1">
      <alignment horizontal="left" vertical="top" wrapText="1"/>
    </xf>
    <xf numFmtId="0" fontId="2" fillId="2" borderId="1" xfId="0" applyFont="1" applyFill="1"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5" fillId="2" borderId="0" xfId="0" applyFont="1" applyFill="1" applyAlignment="1">
      <alignment horizontal="center"/>
    </xf>
    <xf numFmtId="0" fontId="5" fillId="2" borderId="0" xfId="0" applyFont="1" applyFill="1"/>
    <xf numFmtId="0" fontId="3" fillId="2" borderId="1" xfId="0" applyFont="1" applyFill="1" applyBorder="1"/>
    <xf numFmtId="0" fontId="3" fillId="0" borderId="1" xfId="0" applyFont="1" applyBorder="1"/>
    <xf numFmtId="0" fontId="3" fillId="0" borderId="1" xfId="0" applyFont="1" applyBorder="1" applyAlignment="1">
      <alignment horizontal="left" vertical="center" wrapText="1"/>
    </xf>
    <xf numFmtId="0" fontId="3" fillId="0" borderId="1" xfId="0" applyFont="1" applyBorder="1" applyAlignment="1">
      <alignment vertical="top" wrapText="1"/>
    </xf>
    <xf numFmtId="0" fontId="3" fillId="0" borderId="6" xfId="0" applyFont="1" applyFill="1" applyBorder="1" applyAlignment="1"/>
    <xf numFmtId="0" fontId="3" fillId="0" borderId="7" xfId="0" applyFont="1" applyFill="1" applyBorder="1" applyAlignment="1"/>
    <xf numFmtId="0" fontId="3" fillId="0" borderId="10" xfId="0" applyFont="1" applyFill="1" applyBorder="1" applyAlignment="1"/>
    <xf numFmtId="0" fontId="3" fillId="0" borderId="0" xfId="0" applyFont="1" applyFill="1" applyBorder="1" applyAlignment="1"/>
    <xf numFmtId="0" fontId="3" fillId="0" borderId="9" xfId="0" applyFont="1" applyFill="1" applyBorder="1" applyAlignment="1"/>
    <xf numFmtId="0" fontId="3" fillId="0" borderId="8" xfId="0" applyFont="1" applyFill="1" applyBorder="1" applyAlignment="1"/>
    <xf numFmtId="0" fontId="6" fillId="11" borderId="1" xfId="0" applyFont="1" applyFill="1" applyBorder="1" applyAlignment="1">
      <alignment horizontal="center" vertical="center"/>
    </xf>
    <xf numFmtId="0" fontId="6" fillId="11" borderId="1" xfId="0" applyFont="1" applyFill="1" applyBorder="1" applyAlignment="1">
      <alignment horizontal="center" vertical="center" wrapText="1"/>
    </xf>
    <xf numFmtId="0" fontId="3" fillId="0" borderId="1" xfId="0" applyFont="1" applyBorder="1" applyAlignment="1">
      <alignment wrapText="1"/>
    </xf>
    <xf numFmtId="0" fontId="3" fillId="2" borderId="1" xfId="0" applyFont="1" applyFill="1" applyBorder="1" applyAlignment="1">
      <alignment vertical="top"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0" fillId="0" borderId="0" xfId="0" applyFont="1"/>
    <xf numFmtId="0" fontId="12" fillId="12" borderId="28" xfId="2" applyFont="1" applyFill="1" applyBorder="1" applyAlignment="1">
      <alignment horizontal="center" vertical="center" wrapText="1"/>
    </xf>
    <xf numFmtId="14" fontId="13" fillId="0" borderId="24" xfId="0" applyNumberFormat="1" applyFont="1" applyFill="1" applyBorder="1" applyAlignment="1">
      <alignment vertical="center" wrapText="1"/>
    </xf>
    <xf numFmtId="0" fontId="12" fillId="12" borderId="29" xfId="2" applyFont="1" applyFill="1" applyBorder="1" applyAlignment="1">
      <alignment horizontal="center" vertical="center" wrapText="1"/>
    </xf>
    <xf numFmtId="0" fontId="17" fillId="12" borderId="2" xfId="0" applyFont="1" applyFill="1" applyBorder="1" applyAlignment="1">
      <alignment vertical="center"/>
    </xf>
    <xf numFmtId="0" fontId="17" fillId="12" borderId="3" xfId="0" applyFont="1" applyFill="1" applyBorder="1" applyAlignment="1">
      <alignment vertical="center"/>
    </xf>
    <xf numFmtId="0" fontId="18" fillId="13" borderId="35" xfId="0" applyFont="1" applyFill="1" applyBorder="1" applyAlignment="1">
      <alignment horizontal="center" vertical="center" wrapText="1"/>
    </xf>
    <xf numFmtId="0" fontId="10" fillId="0" borderId="0" xfId="0" applyFont="1" applyAlignment="1">
      <alignment wrapText="1"/>
    </xf>
    <xf numFmtId="0" fontId="0" fillId="0" borderId="0" xfId="0" applyAlignment="1">
      <alignment wrapText="1"/>
    </xf>
    <xf numFmtId="0" fontId="17" fillId="12" borderId="4" xfId="0" applyFont="1" applyFill="1" applyBorder="1" applyAlignment="1">
      <alignment vertical="center" wrapText="1"/>
    </xf>
    <xf numFmtId="0" fontId="18" fillId="13" borderId="2" xfId="0" applyFont="1" applyFill="1" applyBorder="1" applyAlignment="1">
      <alignment horizontal="center" vertical="center" wrapText="1"/>
    </xf>
    <xf numFmtId="0" fontId="18" fillId="13" borderId="1" xfId="0" applyFont="1" applyFill="1" applyBorder="1" applyAlignment="1">
      <alignment horizontal="center" vertical="center" wrapText="1"/>
    </xf>
    <xf numFmtId="0" fontId="18" fillId="13" borderId="37"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1" xfId="0" applyFont="1" applyFill="1" applyBorder="1" applyAlignment="1">
      <alignment horizontal="left" vertical="top" wrapText="1"/>
    </xf>
    <xf numFmtId="0" fontId="0" fillId="0" borderId="1" xfId="0" applyFont="1" applyFill="1" applyBorder="1" applyAlignment="1">
      <alignment horizontal="center" vertical="center" wrapText="1"/>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19" fillId="0" borderId="39"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0" fontId="10" fillId="0" borderId="0" xfId="0" applyFont="1" applyFill="1"/>
    <xf numFmtId="0" fontId="20"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0" fillId="0" borderId="0" xfId="0" applyFill="1"/>
    <xf numFmtId="0" fontId="0" fillId="0" borderId="2" xfId="0" applyFill="1" applyBorder="1" applyAlignment="1">
      <alignment vertical="center" wrapText="1"/>
    </xf>
    <xf numFmtId="0" fontId="0" fillId="0" borderId="1" xfId="0" applyFont="1" applyFill="1" applyBorder="1" applyAlignment="1">
      <alignment vertical="top" wrapText="1"/>
    </xf>
    <xf numFmtId="0" fontId="0"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0" fillId="0" borderId="37" xfId="0" applyFill="1" applyBorder="1" applyAlignment="1">
      <alignment horizontal="center" vertical="center"/>
    </xf>
    <xf numFmtId="0" fontId="0"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0" fillId="0" borderId="33" xfId="0" applyFill="1" applyBorder="1" applyAlignment="1">
      <alignment horizontal="center" vertical="center"/>
    </xf>
    <xf numFmtId="0" fontId="0" fillId="0" borderId="33" xfId="0" applyFill="1" applyBorder="1" applyAlignment="1">
      <alignment horizontal="left" vertical="center" wrapText="1"/>
    </xf>
    <xf numFmtId="0" fontId="0" fillId="0" borderId="33" xfId="0" applyFill="1" applyBorder="1" applyAlignment="1">
      <alignment horizontal="left" vertical="center"/>
    </xf>
    <xf numFmtId="0" fontId="0" fillId="0" borderId="1" xfId="0" applyFont="1" applyFill="1" applyBorder="1" applyAlignment="1">
      <alignment vertical="center" wrapText="1"/>
    </xf>
    <xf numFmtId="0" fontId="10" fillId="0" borderId="1" xfId="2" applyFont="1" applyFill="1" applyBorder="1" applyAlignment="1">
      <alignment horizontal="left" vertical="top" wrapText="1"/>
    </xf>
    <xf numFmtId="0" fontId="0" fillId="6" borderId="1" xfId="0" applyFont="1" applyFill="1" applyBorder="1" applyAlignment="1">
      <alignment horizontal="center" vertical="center"/>
    </xf>
    <xf numFmtId="0" fontId="10" fillId="0" borderId="1" xfId="2" applyFont="1" applyFill="1" applyBorder="1" applyAlignment="1">
      <alignment horizontal="left" vertical="center" wrapText="1"/>
    </xf>
    <xf numFmtId="0" fontId="0" fillId="0" borderId="4"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wrapText="1"/>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xf numFmtId="49" fontId="0" fillId="0" borderId="0" xfId="0" applyNumberFormat="1" applyFill="1" applyBorder="1" applyAlignment="1">
      <alignment vertical="top" wrapText="1"/>
    </xf>
    <xf numFmtId="0" fontId="0"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applyAlignment="1">
      <alignment horizontal="center" vertical="top" wrapText="1"/>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Alignment="1">
      <alignment horizontal="center" vertical="center"/>
    </xf>
    <xf numFmtId="0" fontId="0" fillId="0" borderId="0" xfId="0" applyAlignment="1">
      <alignment vertical="center"/>
    </xf>
    <xf numFmtId="0" fontId="0" fillId="0" borderId="33" xfId="0" applyFont="1" applyFill="1" applyBorder="1" applyAlignment="1">
      <alignment vertical="top" wrapText="1"/>
    </xf>
    <xf numFmtId="14" fontId="12" fillId="12" borderId="25" xfId="2" applyNumberFormat="1" applyFont="1" applyFill="1" applyBorder="1" applyAlignment="1">
      <alignment horizontal="center" vertical="center" wrapText="1"/>
    </xf>
    <xf numFmtId="0" fontId="12" fillId="12" borderId="25" xfId="2" applyFont="1" applyFill="1" applyBorder="1" applyAlignment="1">
      <alignment vertical="center" wrapText="1"/>
    </xf>
    <xf numFmtId="0" fontId="18" fillId="13" borderId="35" xfId="0" applyFont="1" applyFill="1" applyBorder="1" applyAlignment="1">
      <alignment vertical="center" wrapText="1"/>
    </xf>
    <xf numFmtId="0" fontId="18" fillId="13" borderId="37" xfId="0" applyFont="1" applyFill="1" applyBorder="1" applyAlignment="1">
      <alignment vertical="center" wrapText="1"/>
    </xf>
    <xf numFmtId="0" fontId="0" fillId="0" borderId="1" xfId="0" applyFill="1" applyBorder="1" applyAlignment="1">
      <alignment vertical="center"/>
    </xf>
    <xf numFmtId="0" fontId="0" fillId="0" borderId="33" xfId="0" applyFill="1" applyBorder="1" applyAlignment="1">
      <alignment vertical="center"/>
    </xf>
    <xf numFmtId="0" fontId="0" fillId="0" borderId="33" xfId="0" applyFill="1" applyBorder="1" applyAlignment="1">
      <alignment vertical="center" wrapText="1"/>
    </xf>
    <xf numFmtId="0" fontId="0" fillId="0" borderId="33" xfId="0" applyFill="1" applyBorder="1" applyAlignment="1">
      <alignment vertical="top" wrapText="1"/>
    </xf>
    <xf numFmtId="0" fontId="0" fillId="0" borderId="0" xfId="0" applyFill="1" applyBorder="1" applyAlignment="1"/>
    <xf numFmtId="0" fontId="0" fillId="0" borderId="0" xfId="0" applyAlignment="1"/>
    <xf numFmtId="14" fontId="13" fillId="0" borderId="32" xfId="0" applyNumberFormat="1" applyFont="1" applyFill="1" applyBorder="1" applyAlignment="1">
      <alignment vertical="center" wrapText="1"/>
    </xf>
    <xf numFmtId="0" fontId="18" fillId="13" borderId="1" xfId="0" applyFont="1" applyFill="1" applyBorder="1" applyAlignment="1">
      <alignment vertical="center" wrapText="1"/>
    </xf>
    <xf numFmtId="0" fontId="10" fillId="0" borderId="1" xfId="0" applyFont="1" applyFill="1" applyBorder="1" applyAlignment="1">
      <alignment vertical="center" wrapText="1"/>
    </xf>
    <xf numFmtId="0" fontId="3" fillId="0" borderId="1" xfId="0" applyFont="1" applyBorder="1" applyAlignment="1">
      <alignment vertical="center"/>
    </xf>
    <xf numFmtId="164" fontId="3" fillId="2" borderId="1"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6" fillId="11" borderId="33" xfId="0" applyFont="1" applyFill="1" applyBorder="1" applyAlignment="1">
      <alignment horizontal="center" vertical="center"/>
    </xf>
    <xf numFmtId="0" fontId="6" fillId="11" borderId="36"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3"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textRotation="90" wrapText="1"/>
    </xf>
    <xf numFmtId="0" fontId="3" fillId="2" borderId="4" xfId="0" applyFont="1" applyFill="1" applyBorder="1" applyAlignment="1">
      <alignment horizontal="center" vertical="center" textRotation="90" wrapText="1"/>
    </xf>
    <xf numFmtId="0" fontId="0" fillId="0" borderId="4" xfId="0"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0" borderId="2" xfId="0" applyFont="1" applyFill="1" applyBorder="1" applyAlignment="1">
      <alignment horizontal="center" vertical="center" textRotation="90" wrapText="1"/>
    </xf>
    <xf numFmtId="0" fontId="3" fillId="0" borderId="3" xfId="0" applyFont="1" applyFill="1" applyBorder="1" applyAlignment="1">
      <alignment horizontal="center" vertical="center" textRotation="90" wrapText="1"/>
    </xf>
    <xf numFmtId="0" fontId="3" fillId="0" borderId="4" xfId="0" applyFont="1" applyFill="1" applyBorder="1" applyAlignment="1">
      <alignment horizontal="center" vertical="center" textRotation="90" wrapText="1"/>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9" fontId="3" fillId="2" borderId="4" xfId="0" applyNumberFormat="1"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center" textRotation="90" wrapText="1"/>
    </xf>
    <xf numFmtId="0" fontId="3" fillId="6" borderId="4" xfId="0" applyFont="1" applyFill="1" applyBorder="1" applyAlignment="1">
      <alignment horizontal="center" vertical="center" textRotation="90" wrapText="1"/>
    </xf>
    <xf numFmtId="0" fontId="3" fillId="8" borderId="2" xfId="0" applyFont="1" applyFill="1" applyBorder="1" applyAlignment="1">
      <alignment horizontal="center" vertical="center" textRotation="90" wrapText="1"/>
    </xf>
    <xf numFmtId="0" fontId="3" fillId="8" borderId="3" xfId="0" applyFont="1" applyFill="1" applyBorder="1" applyAlignment="1">
      <alignment horizontal="center" vertical="center" textRotation="90" wrapText="1"/>
    </xf>
    <xf numFmtId="0" fontId="3" fillId="8" borderId="4" xfId="0" applyFont="1" applyFill="1" applyBorder="1" applyAlignment="1">
      <alignment horizontal="center" vertical="center" textRotation="90" wrapText="1"/>
    </xf>
    <xf numFmtId="0" fontId="3" fillId="9" borderId="2" xfId="0" applyFont="1" applyFill="1" applyBorder="1" applyAlignment="1">
      <alignment horizontal="center" vertical="center" textRotation="90" wrapText="1"/>
    </xf>
    <xf numFmtId="0" fontId="3" fillId="9" borderId="3" xfId="0" applyFont="1" applyFill="1" applyBorder="1" applyAlignment="1">
      <alignment horizontal="center" vertical="center" textRotation="90" wrapText="1"/>
    </xf>
    <xf numFmtId="0" fontId="3" fillId="9" borderId="4" xfId="0" applyFont="1" applyFill="1" applyBorder="1" applyAlignment="1">
      <alignment horizontal="center" vertical="center" textRotation="90"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6" borderId="3" xfId="0" applyFont="1" applyFill="1" applyBorder="1" applyAlignment="1">
      <alignment horizontal="center" vertical="center" textRotation="90" wrapText="1"/>
    </xf>
    <xf numFmtId="0" fontId="3" fillId="8"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3" xfId="0" applyBorder="1" applyAlignment="1">
      <alignment horizontal="center" vertical="center" wrapText="1"/>
    </xf>
    <xf numFmtId="9" fontId="3" fillId="2" borderId="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1" xfId="0" applyFont="1" applyFill="1" applyBorder="1" applyAlignment="1">
      <alignment horizontal="center" vertical="center" textRotation="90"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4" fillId="7" borderId="1" xfId="0" applyFont="1" applyFill="1" applyBorder="1" applyAlignment="1" applyProtection="1">
      <alignment horizontal="center"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4" fillId="3"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3" fillId="9" borderId="1" xfId="0" applyFont="1" applyFill="1" applyBorder="1" applyAlignment="1">
      <alignment horizontal="center" vertical="center" wrapText="1"/>
    </xf>
    <xf numFmtId="164" fontId="4" fillId="8" borderId="1" xfId="0" applyNumberFormat="1" applyFont="1" applyFill="1" applyBorder="1" applyAlignment="1">
      <alignment horizontal="center" vertical="center" wrapText="1"/>
    </xf>
    <xf numFmtId="0" fontId="3" fillId="0" borderId="2" xfId="0" applyFont="1" applyBorder="1" applyAlignment="1">
      <alignment horizontal="center"/>
    </xf>
    <xf numFmtId="0" fontId="3" fillId="0" borderId="4" xfId="0" applyFont="1" applyBorder="1" applyAlignment="1">
      <alignment horizontal="center"/>
    </xf>
    <xf numFmtId="0" fontId="3" fillId="2" borderId="2" xfId="0" applyFont="1" applyFill="1" applyBorder="1" applyAlignment="1">
      <alignment horizontal="center"/>
    </xf>
    <xf numFmtId="0" fontId="3" fillId="2" borderId="4" xfId="0" applyFont="1" applyFill="1" applyBorder="1" applyAlignment="1">
      <alignment horizontal="center"/>
    </xf>
    <xf numFmtId="0" fontId="3" fillId="2" borderId="3" xfId="0" applyFont="1" applyFill="1" applyBorder="1" applyAlignment="1">
      <alignment horizontal="center"/>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0" borderId="3" xfId="0" applyFont="1" applyBorder="1" applyAlignment="1">
      <alignment horizontal="center"/>
    </xf>
    <xf numFmtId="0" fontId="2" fillId="0" borderId="3"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1" xfId="0" applyFont="1" applyFill="1" applyBorder="1" applyAlignment="1">
      <alignment horizontal="left"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18" fillId="13" borderId="35" xfId="0" applyFont="1" applyFill="1" applyBorder="1" applyAlignment="1">
      <alignment horizontal="center" vertical="center" wrapText="1"/>
    </xf>
    <xf numFmtId="0" fontId="18" fillId="13" borderId="37" xfId="0" applyFont="1" applyFill="1" applyBorder="1" applyAlignment="1">
      <alignment horizontal="center" vertical="center" wrapText="1"/>
    </xf>
    <xf numFmtId="0" fontId="18" fillId="13" borderId="33" xfId="0" applyFont="1" applyFill="1" applyBorder="1" applyAlignment="1">
      <alignment horizontal="center" vertical="center" wrapText="1"/>
    </xf>
    <xf numFmtId="0" fontId="18" fillId="13" borderId="36" xfId="0" applyFont="1" applyFill="1" applyBorder="1" applyAlignment="1">
      <alignment horizontal="center" vertical="center" wrapText="1"/>
    </xf>
    <xf numFmtId="0" fontId="18" fillId="13" borderId="2" xfId="0" applyFont="1" applyFill="1" applyBorder="1" applyAlignment="1">
      <alignment horizontal="center" vertical="center" wrapText="1"/>
    </xf>
    <xf numFmtId="0" fontId="18" fillId="13" borderId="4" xfId="0" applyFont="1" applyFill="1" applyBorder="1" applyAlignment="1">
      <alignment horizontal="center" vertical="center" wrapText="1"/>
    </xf>
    <xf numFmtId="0" fontId="18" fillId="13" borderId="15" xfId="0" applyFont="1" applyFill="1" applyBorder="1" applyAlignment="1">
      <alignment horizontal="center" vertical="center" wrapText="1"/>
    </xf>
    <xf numFmtId="0" fontId="15" fillId="12" borderId="22" xfId="2" applyFont="1" applyFill="1" applyBorder="1" applyAlignment="1">
      <alignment horizontal="left" vertical="center"/>
    </xf>
    <xf numFmtId="0" fontId="15" fillId="12" borderId="23" xfId="2" applyFont="1" applyFill="1" applyBorder="1" applyAlignment="1">
      <alignment horizontal="left" vertical="center"/>
    </xf>
    <xf numFmtId="0" fontId="15" fillId="12" borderId="27" xfId="2" applyFont="1" applyFill="1" applyBorder="1" applyAlignment="1">
      <alignment horizontal="left" vertical="center"/>
    </xf>
    <xf numFmtId="0" fontId="16" fillId="0" borderId="22" xfId="2" applyFont="1" applyFill="1" applyBorder="1" applyAlignment="1">
      <alignment horizontal="left" vertical="center"/>
    </xf>
    <xf numFmtId="0" fontId="16" fillId="0" borderId="23" xfId="2" applyFont="1" applyFill="1" applyBorder="1" applyAlignment="1">
      <alignment horizontal="left" vertical="center"/>
    </xf>
    <xf numFmtId="0" fontId="17" fillId="12" borderId="2" xfId="0" applyFont="1" applyFill="1" applyBorder="1" applyAlignment="1">
      <alignment horizontal="center" vertical="center"/>
    </xf>
    <xf numFmtId="0" fontId="17" fillId="12" borderId="3" xfId="0" applyFont="1" applyFill="1" applyBorder="1" applyAlignment="1">
      <alignment horizontal="center" vertical="center"/>
    </xf>
    <xf numFmtId="0" fontId="17" fillId="12" borderId="4" xfId="0" applyFont="1" applyFill="1" applyBorder="1" applyAlignment="1">
      <alignment horizontal="center" vertical="center"/>
    </xf>
    <xf numFmtId="0" fontId="15" fillId="12" borderId="33" xfId="0" applyFont="1" applyFill="1" applyBorder="1" applyAlignment="1">
      <alignment horizontal="center" vertical="center" wrapText="1"/>
    </xf>
    <xf numFmtId="0" fontId="15" fillId="12" borderId="34" xfId="0" applyFont="1" applyFill="1" applyBorder="1" applyAlignment="1">
      <alignment horizontal="center" vertical="center" wrapText="1"/>
    </xf>
    <xf numFmtId="0" fontId="17" fillId="12" borderId="17" xfId="0" applyFont="1" applyFill="1" applyBorder="1" applyAlignment="1">
      <alignment horizontal="center" vertical="center" wrapText="1"/>
    </xf>
    <xf numFmtId="0" fontId="17" fillId="12" borderId="18" xfId="0" applyFont="1" applyFill="1" applyBorder="1" applyAlignment="1">
      <alignment horizontal="center" vertical="center" wrapText="1"/>
    </xf>
    <xf numFmtId="0" fontId="17" fillId="12" borderId="18" xfId="0" applyFont="1" applyFill="1" applyBorder="1" applyAlignment="1">
      <alignment horizontal="left" vertical="center" wrapText="1"/>
    </xf>
    <xf numFmtId="0" fontId="18" fillId="13" borderId="12" xfId="0" applyFont="1" applyFill="1" applyBorder="1" applyAlignment="1">
      <alignment horizontal="center" vertical="center" wrapText="1"/>
    </xf>
    <xf numFmtId="0" fontId="18" fillId="13" borderId="14" xfId="0" applyFont="1" applyFill="1" applyBorder="1" applyAlignment="1">
      <alignment horizontal="center" vertical="center" wrapText="1"/>
    </xf>
    <xf numFmtId="0" fontId="12" fillId="12" borderId="22" xfId="2" applyFont="1" applyFill="1" applyBorder="1" applyAlignment="1">
      <alignment horizontal="center" vertical="center" wrapText="1"/>
    </xf>
    <xf numFmtId="0" fontId="12" fillId="12" borderId="23" xfId="2" applyFont="1" applyFill="1" applyBorder="1" applyAlignment="1">
      <alignment horizontal="center" vertical="center" wrapText="1"/>
    </xf>
    <xf numFmtId="0" fontId="12" fillId="12" borderId="27" xfId="2" applyFont="1" applyFill="1" applyBorder="1" applyAlignment="1">
      <alignment horizontal="center" vertical="center" wrapText="1"/>
    </xf>
    <xf numFmtId="0" fontId="12" fillId="0" borderId="24" xfId="2" applyFont="1" applyFill="1" applyBorder="1" applyAlignment="1">
      <alignment horizontal="center" vertical="center" wrapText="1"/>
    </xf>
    <xf numFmtId="0" fontId="12" fillId="0" borderId="25" xfId="2" applyFont="1" applyFill="1" applyBorder="1" applyAlignment="1">
      <alignment horizontal="center" vertical="center" wrapText="1"/>
    </xf>
    <xf numFmtId="0" fontId="11" fillId="0" borderId="29"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4" fillId="12" borderId="17" xfId="2" applyFont="1" applyFill="1" applyBorder="1" applyAlignment="1">
      <alignment horizontal="left" vertical="center" wrapText="1"/>
    </xf>
    <xf numFmtId="0" fontId="14" fillId="12" borderId="18" xfId="2" applyFont="1" applyFill="1" applyBorder="1" applyAlignment="1">
      <alignment horizontal="left" vertical="center" wrapText="1"/>
    </xf>
    <xf numFmtId="0" fontId="7" fillId="12" borderId="18" xfId="2" applyFont="1" applyFill="1" applyBorder="1" applyAlignment="1">
      <alignment horizontal="left" vertical="center"/>
    </xf>
    <xf numFmtId="0" fontId="7" fillId="12" borderId="19" xfId="2" applyFont="1" applyFill="1" applyBorder="1" applyAlignment="1">
      <alignment horizontal="left" vertical="center"/>
    </xf>
    <xf numFmtId="0" fontId="7" fillId="0" borderId="17" xfId="2" applyFont="1" applyFill="1" applyBorder="1" applyAlignment="1">
      <alignment horizontal="center" vertical="center"/>
    </xf>
    <xf numFmtId="0" fontId="7" fillId="0" borderId="18" xfId="2" applyFont="1" applyFill="1" applyBorder="1" applyAlignment="1">
      <alignment horizontal="center" vertical="center"/>
    </xf>
    <xf numFmtId="0" fontId="7" fillId="0" borderId="19" xfId="2" applyFont="1" applyFill="1" applyBorder="1" applyAlignment="1">
      <alignment horizontal="center" vertical="center"/>
    </xf>
    <xf numFmtId="0" fontId="7" fillId="0" borderId="20" xfId="2" applyFont="1" applyFill="1" applyBorder="1" applyAlignment="1">
      <alignment horizontal="center" vertical="center"/>
    </xf>
    <xf numFmtId="0" fontId="7" fillId="0" borderId="0" xfId="2" applyFont="1" applyFill="1" applyBorder="1" applyAlignment="1">
      <alignment horizontal="center" vertical="center"/>
    </xf>
    <xf numFmtId="0" fontId="7" fillId="0" borderId="21" xfId="2" applyFont="1" applyFill="1" applyBorder="1" applyAlignment="1">
      <alignment horizontal="center" vertical="center"/>
    </xf>
    <xf numFmtId="0" fontId="7" fillId="0" borderId="24" xfId="2" applyFont="1" applyFill="1" applyBorder="1" applyAlignment="1">
      <alignment horizontal="center" vertical="center"/>
    </xf>
    <xf numFmtId="0" fontId="7" fillId="0" borderId="25" xfId="2" applyFont="1" applyFill="1" applyBorder="1" applyAlignment="1">
      <alignment horizontal="center" vertical="center"/>
    </xf>
    <xf numFmtId="0" fontId="7" fillId="0" borderId="26" xfId="2" applyFont="1" applyFill="1" applyBorder="1" applyAlignment="1">
      <alignment horizontal="center" vertical="center"/>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1" xfId="0" applyFont="1" applyBorder="1" applyAlignment="1">
      <alignment horizontal="center" vertical="center" wrapText="1"/>
    </xf>
    <xf numFmtId="0" fontId="9"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7" xfId="0" applyFont="1" applyBorder="1" applyAlignment="1">
      <alignment horizontal="center" vertical="center" wrapText="1"/>
    </xf>
    <xf numFmtId="0" fontId="9" fillId="0" borderId="27" xfId="0" applyFont="1" applyFill="1" applyBorder="1" applyAlignment="1">
      <alignment horizontal="left" vertical="center" wrapText="1"/>
    </xf>
    <xf numFmtId="0" fontId="0" fillId="2" borderId="1" xfId="0" applyFont="1" applyFill="1" applyBorder="1" applyAlignment="1">
      <alignment vertical="top" wrapText="1"/>
    </xf>
    <xf numFmtId="0" fontId="0" fillId="2" borderId="1" xfId="0" applyFont="1" applyFill="1" applyBorder="1" applyAlignment="1">
      <alignment vertical="center" wrapText="1"/>
    </xf>
    <xf numFmtId="0" fontId="22" fillId="0" borderId="0" xfId="0" applyFont="1" applyAlignment="1">
      <alignment vertical="center"/>
    </xf>
    <xf numFmtId="0" fontId="22" fillId="0" borderId="0" xfId="0" applyFont="1"/>
    <xf numFmtId="0" fontId="22" fillId="13" borderId="32" xfId="0" applyFont="1" applyFill="1" applyBorder="1" applyAlignment="1">
      <alignment horizontal="center"/>
    </xf>
    <xf numFmtId="0" fontId="0" fillId="0" borderId="41" xfId="0" applyBorder="1" applyAlignment="1">
      <alignment wrapText="1"/>
    </xf>
    <xf numFmtId="9" fontId="0" fillId="0" borderId="0" xfId="3" applyFont="1" applyFill="1" applyBorder="1" applyAlignment="1">
      <alignment horizontal="left"/>
    </xf>
    <xf numFmtId="9" fontId="0" fillId="0" borderId="0" xfId="0" applyNumberFormat="1" applyFill="1" applyBorder="1" applyAlignment="1">
      <alignment horizontal="left"/>
    </xf>
    <xf numFmtId="9" fontId="3" fillId="0" borderId="0" xfId="3" applyFont="1"/>
    <xf numFmtId="0" fontId="22" fillId="0" borderId="43" xfId="0" applyFont="1" applyBorder="1"/>
    <xf numFmtId="0" fontId="0" fillId="0" borderId="41" xfId="0" applyFill="1" applyBorder="1" applyAlignment="1">
      <alignment wrapText="1"/>
    </xf>
    <xf numFmtId="0" fontId="0" fillId="0" borderId="42" xfId="0" applyFill="1" applyBorder="1" applyAlignment="1">
      <alignment wrapText="1"/>
    </xf>
    <xf numFmtId="0" fontId="22" fillId="0" borderId="41" xfId="0" applyFont="1" applyBorder="1"/>
    <xf numFmtId="0" fontId="0" fillId="0" borderId="41" xfId="0" applyBorder="1" applyAlignment="1">
      <alignment vertical="center" wrapText="1"/>
    </xf>
    <xf numFmtId="169" fontId="3" fillId="0" borderId="1" xfId="0" applyNumberFormat="1" applyFont="1" applyBorder="1" applyAlignment="1">
      <alignment horizontal="center" vertical="center" wrapText="1"/>
    </xf>
  </cellXfs>
  <cellStyles count="4">
    <cellStyle name="Normal" xfId="0" builtinId="0"/>
    <cellStyle name="Normal 2" xfId="2"/>
    <cellStyle name="Normal 3" xfId="1"/>
    <cellStyle name="Porcentaje" xfId="3" builtinId="5"/>
  </cellStyles>
  <dxfs count="7">
    <dxf>
      <font>
        <color rgb="FFFF0000"/>
      </font>
    </dxf>
    <dxf>
      <font>
        <b/>
        <i val="0"/>
        <color rgb="FFFF0000"/>
      </font>
    </dxf>
    <dxf>
      <fill>
        <patternFill>
          <bgColor rgb="FFFF0000"/>
        </patternFill>
      </fill>
    </dxf>
    <dxf>
      <fill>
        <patternFill>
          <bgColor rgb="FF0070C0"/>
        </patternFill>
      </fill>
    </dxf>
    <dxf>
      <fill>
        <patternFill>
          <bgColor rgb="FF00B05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6"/>
      <tableStyleElement type="headerRow" dxfId="5"/>
    </tableStyle>
  </tableStyles>
  <colors>
    <mruColors>
      <color rgb="FFFF7C80"/>
      <color rgb="FFFF66FF"/>
      <color rgb="FFFF3399"/>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81190</xdr:rowOff>
    </xdr:from>
    <xdr:to>
      <xdr:col>1</xdr:col>
      <xdr:colOff>863600</xdr:colOff>
      <xdr:row>2</xdr:row>
      <xdr:rowOff>446314</xdr:rowOff>
    </xdr:to>
    <xdr:pic>
      <xdr:nvPicPr>
        <xdr:cNvPr id="2" name="Imagen 1" descr="C:\Users\inci6.INCI\AppData\Local\Microsoft\Windows\Temporary Internet Files\Content.Outlook\N8JGCM0T\Logo-INCI-siglas-para-formatos.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81190"/>
          <a:ext cx="1734457" cy="104548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U104"/>
  <sheetViews>
    <sheetView zoomScale="70" zoomScaleNormal="70" zoomScaleSheetLayoutView="50" workbookViewId="0">
      <selection activeCell="H88" sqref="H88"/>
    </sheetView>
  </sheetViews>
  <sheetFormatPr baseColWidth="10" defaultRowHeight="68.25" customHeight="1" x14ac:dyDescent="0.2"/>
  <cols>
    <col min="1" max="1" width="21.5703125" style="32" customWidth="1"/>
    <col min="2" max="2" width="27.5703125" style="12" customWidth="1"/>
    <col min="3" max="3" width="20.140625" style="14" customWidth="1"/>
    <col min="4" max="4" width="50.85546875" style="12" customWidth="1"/>
    <col min="5" max="5" width="50.5703125" style="12" customWidth="1"/>
    <col min="6" max="6" width="9.28515625" style="60" customWidth="1"/>
    <col min="7" max="7" width="7.28515625" style="60" customWidth="1"/>
    <col min="8" max="8" width="13.28515625" style="14" customWidth="1"/>
    <col min="9" max="9" width="57" style="13" customWidth="1"/>
    <col min="10" max="12" width="13.140625" style="14" customWidth="1"/>
    <col min="13" max="13" width="18.28515625" style="14" customWidth="1"/>
    <col min="14" max="14" width="53.42578125" style="13" customWidth="1"/>
    <col min="15" max="15" width="15" style="14" customWidth="1"/>
    <col min="16" max="16" width="25.85546875" style="14" customWidth="1"/>
    <col min="17" max="17" width="25.42578125" style="14" customWidth="1"/>
    <col min="18" max="18" width="27.7109375" style="21" customWidth="1"/>
    <col min="19" max="19" width="31" style="21" customWidth="1"/>
    <col min="20" max="20" width="50.7109375" style="15" customWidth="1"/>
    <col min="21" max="21" width="79.42578125" style="3" customWidth="1"/>
    <col min="22" max="22" width="77.85546875" style="3" customWidth="1"/>
    <col min="23" max="23" width="26.7109375" style="3" customWidth="1"/>
    <col min="24" max="24" width="22.85546875" style="3" customWidth="1"/>
    <col min="25" max="16384" width="11.42578125" style="3"/>
  </cols>
  <sheetData>
    <row r="1" spans="1:47" ht="24.75" customHeight="1" x14ac:dyDescent="0.2">
      <c r="A1" s="78"/>
      <c r="B1" s="79"/>
      <c r="C1" s="238" t="s">
        <v>37</v>
      </c>
      <c r="D1" s="238"/>
      <c r="E1" s="238"/>
      <c r="F1" s="238"/>
      <c r="G1" s="238"/>
      <c r="H1" s="238"/>
      <c r="I1" s="238"/>
      <c r="J1" s="238"/>
      <c r="K1" s="238"/>
      <c r="L1" s="238"/>
      <c r="M1" s="238"/>
      <c r="N1" s="238"/>
      <c r="O1" s="238"/>
      <c r="P1" s="238"/>
      <c r="Q1" s="238"/>
      <c r="R1" s="237" t="s">
        <v>41</v>
      </c>
      <c r="S1" s="237"/>
      <c r="T1" s="237"/>
      <c r="U1" s="73" t="s">
        <v>340</v>
      </c>
      <c r="V1" s="2"/>
      <c r="W1" s="2"/>
      <c r="X1" s="2"/>
      <c r="Y1" s="2"/>
      <c r="Z1" s="2"/>
      <c r="AA1" s="2"/>
      <c r="AB1" s="2"/>
      <c r="AC1" s="2"/>
      <c r="AD1" s="2"/>
      <c r="AE1" s="2"/>
      <c r="AF1" s="2"/>
      <c r="AG1" s="2"/>
      <c r="AH1" s="2"/>
      <c r="AI1" s="2"/>
      <c r="AJ1" s="2"/>
      <c r="AK1" s="2"/>
      <c r="AL1" s="2"/>
      <c r="AM1" s="2"/>
      <c r="AN1" s="2"/>
      <c r="AO1" s="2"/>
      <c r="AP1" s="2"/>
      <c r="AQ1" s="2"/>
      <c r="AR1" s="2"/>
      <c r="AS1" s="2"/>
      <c r="AT1" s="2"/>
      <c r="AU1" s="2"/>
    </row>
    <row r="2" spans="1:47" ht="29.25" customHeight="1" x14ac:dyDescent="0.2">
      <c r="A2" s="80"/>
      <c r="B2" s="81"/>
      <c r="C2" s="238"/>
      <c r="D2" s="238"/>
      <c r="E2" s="238"/>
      <c r="F2" s="238"/>
      <c r="G2" s="238"/>
      <c r="H2" s="238"/>
      <c r="I2" s="238"/>
      <c r="J2" s="238"/>
      <c r="K2" s="238"/>
      <c r="L2" s="238"/>
      <c r="M2" s="238"/>
      <c r="N2" s="238"/>
      <c r="O2" s="238"/>
      <c r="P2" s="238"/>
      <c r="Q2" s="238"/>
      <c r="R2" s="237" t="s">
        <v>39</v>
      </c>
      <c r="S2" s="237"/>
      <c r="T2" s="237"/>
      <c r="U2" s="2"/>
      <c r="V2" s="2"/>
      <c r="W2" s="2"/>
      <c r="X2" s="2"/>
      <c r="Y2" s="2"/>
      <c r="Z2" s="2"/>
      <c r="AA2" s="2"/>
      <c r="AB2" s="2"/>
      <c r="AC2" s="2"/>
      <c r="AD2" s="2"/>
      <c r="AE2" s="2"/>
      <c r="AF2" s="2"/>
      <c r="AG2" s="2"/>
      <c r="AH2" s="2"/>
      <c r="AI2" s="2"/>
      <c r="AJ2" s="2"/>
      <c r="AK2" s="2"/>
      <c r="AL2" s="2"/>
      <c r="AM2" s="2"/>
      <c r="AN2" s="2"/>
      <c r="AO2" s="2"/>
      <c r="AP2" s="2"/>
      <c r="AQ2" s="2"/>
      <c r="AR2" s="2"/>
      <c r="AS2" s="2"/>
      <c r="AT2" s="2"/>
      <c r="AU2" s="2"/>
    </row>
    <row r="3" spans="1:47" ht="39" customHeight="1" x14ac:dyDescent="0.2">
      <c r="A3" s="82"/>
      <c r="B3" s="83"/>
      <c r="C3" s="238" t="s">
        <v>38</v>
      </c>
      <c r="D3" s="238"/>
      <c r="E3" s="238"/>
      <c r="F3" s="238"/>
      <c r="G3" s="238"/>
      <c r="H3" s="238"/>
      <c r="I3" s="238"/>
      <c r="J3" s="238"/>
      <c r="K3" s="238"/>
      <c r="L3" s="238"/>
      <c r="M3" s="238"/>
      <c r="N3" s="238"/>
      <c r="O3" s="238"/>
      <c r="P3" s="238"/>
      <c r="Q3" s="238"/>
      <c r="R3" s="237" t="s">
        <v>40</v>
      </c>
      <c r="S3" s="237"/>
      <c r="T3" s="237"/>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1:47" ht="68.25" customHeight="1" x14ac:dyDescent="0.2">
      <c r="A4" s="242" t="s">
        <v>338</v>
      </c>
      <c r="B4" s="243"/>
      <c r="C4" s="244"/>
      <c r="D4" s="244"/>
      <c r="E4" s="244"/>
      <c r="F4" s="244"/>
      <c r="G4" s="244"/>
      <c r="H4" s="244"/>
      <c r="I4" s="244"/>
      <c r="J4" s="244"/>
      <c r="K4" s="244"/>
      <c r="L4" s="244"/>
      <c r="M4" s="244"/>
      <c r="N4" s="244"/>
      <c r="O4" s="244"/>
      <c r="P4" s="244"/>
      <c r="Q4" s="244"/>
      <c r="R4" s="244"/>
      <c r="S4" s="244"/>
      <c r="T4" s="245"/>
      <c r="U4" s="2"/>
      <c r="V4" s="2"/>
      <c r="W4" s="2"/>
      <c r="X4" s="2"/>
      <c r="Y4" s="2"/>
      <c r="Z4" s="2"/>
      <c r="AA4" s="2"/>
      <c r="AB4" s="2"/>
      <c r="AC4" s="2"/>
      <c r="AD4" s="2"/>
      <c r="AE4" s="2"/>
      <c r="AF4" s="2"/>
      <c r="AG4" s="2"/>
      <c r="AH4" s="2"/>
      <c r="AI4" s="2"/>
      <c r="AJ4" s="2"/>
      <c r="AK4" s="2"/>
      <c r="AL4" s="2"/>
      <c r="AM4" s="2"/>
      <c r="AN4" s="2"/>
      <c r="AO4" s="2"/>
      <c r="AP4" s="2"/>
      <c r="AQ4" s="2"/>
      <c r="AR4" s="2"/>
      <c r="AS4" s="2"/>
      <c r="AT4" s="2"/>
      <c r="AU4" s="2"/>
    </row>
    <row r="5" spans="1:47" ht="68.25" customHeight="1" x14ac:dyDescent="0.2">
      <c r="A5" s="241" t="s">
        <v>15</v>
      </c>
      <c r="B5" s="241" t="s">
        <v>1</v>
      </c>
      <c r="C5" s="241" t="s">
        <v>16</v>
      </c>
      <c r="D5" s="239" t="s">
        <v>2</v>
      </c>
      <c r="E5" s="246" t="s">
        <v>3</v>
      </c>
      <c r="F5" s="247" t="s">
        <v>4</v>
      </c>
      <c r="G5" s="247"/>
      <c r="H5" s="247"/>
      <c r="I5" s="239" t="s">
        <v>5</v>
      </c>
      <c r="J5" s="247" t="s">
        <v>6</v>
      </c>
      <c r="K5" s="247"/>
      <c r="L5" s="247"/>
      <c r="M5" s="239" t="s">
        <v>17</v>
      </c>
      <c r="N5" s="239" t="s">
        <v>7</v>
      </c>
      <c r="O5" s="239" t="s">
        <v>227</v>
      </c>
      <c r="P5" s="239" t="s">
        <v>8</v>
      </c>
      <c r="Q5" s="239" t="s">
        <v>213</v>
      </c>
      <c r="R5" s="240" t="s">
        <v>54</v>
      </c>
      <c r="S5" s="240" t="s">
        <v>55</v>
      </c>
      <c r="T5" s="240" t="s">
        <v>18</v>
      </c>
      <c r="U5" s="249" t="s">
        <v>341</v>
      </c>
      <c r="V5" s="168" t="s">
        <v>489</v>
      </c>
      <c r="W5" s="169"/>
      <c r="X5" s="2"/>
      <c r="Y5" s="2"/>
      <c r="Z5" s="2"/>
      <c r="AA5" s="2"/>
      <c r="AB5" s="2"/>
      <c r="AC5" s="2"/>
      <c r="AD5" s="2"/>
      <c r="AE5" s="2"/>
      <c r="AF5" s="2"/>
      <c r="AG5" s="2"/>
      <c r="AH5" s="2"/>
      <c r="AI5" s="2"/>
      <c r="AJ5" s="2"/>
      <c r="AK5" s="2"/>
      <c r="AL5" s="2"/>
      <c r="AM5" s="2"/>
      <c r="AN5" s="2"/>
      <c r="AO5" s="2"/>
      <c r="AP5" s="2"/>
      <c r="AQ5" s="2"/>
      <c r="AR5" s="2"/>
      <c r="AS5" s="2"/>
      <c r="AT5" s="2"/>
      <c r="AU5" s="2"/>
    </row>
    <row r="6" spans="1:47" ht="111" customHeight="1" x14ac:dyDescent="0.2">
      <c r="A6" s="241"/>
      <c r="B6" s="241"/>
      <c r="C6" s="241"/>
      <c r="D6" s="239"/>
      <c r="E6" s="246"/>
      <c r="F6" s="4" t="s">
        <v>9</v>
      </c>
      <c r="G6" s="4" t="s">
        <v>10</v>
      </c>
      <c r="H6" s="4" t="s">
        <v>11</v>
      </c>
      <c r="I6" s="239"/>
      <c r="J6" s="4" t="s">
        <v>9</v>
      </c>
      <c r="K6" s="4" t="s">
        <v>10</v>
      </c>
      <c r="L6" s="4" t="s">
        <v>11</v>
      </c>
      <c r="M6" s="239"/>
      <c r="N6" s="239"/>
      <c r="O6" s="239"/>
      <c r="P6" s="239"/>
      <c r="Q6" s="239"/>
      <c r="R6" s="240"/>
      <c r="S6" s="240"/>
      <c r="T6" s="240"/>
      <c r="U6" s="249"/>
      <c r="V6" s="85" t="s">
        <v>467</v>
      </c>
      <c r="W6" s="84" t="s">
        <v>468</v>
      </c>
      <c r="X6" s="2"/>
      <c r="Y6" s="2"/>
      <c r="Z6" s="2"/>
      <c r="AA6" s="2"/>
      <c r="AB6" s="2"/>
      <c r="AC6" s="2"/>
      <c r="AD6" s="2"/>
      <c r="AE6" s="2"/>
      <c r="AF6" s="2"/>
      <c r="AG6" s="2"/>
      <c r="AH6" s="2"/>
      <c r="AI6" s="2"/>
      <c r="AJ6" s="2"/>
      <c r="AK6" s="2"/>
      <c r="AL6" s="2"/>
      <c r="AM6" s="2"/>
      <c r="AN6" s="2"/>
      <c r="AO6" s="2"/>
      <c r="AP6" s="2"/>
      <c r="AQ6" s="2"/>
      <c r="AR6" s="2"/>
      <c r="AS6" s="2"/>
      <c r="AT6" s="2"/>
      <c r="AU6" s="2"/>
    </row>
    <row r="7" spans="1:47" s="44" customFormat="1" ht="106.5" hidden="1" customHeight="1" x14ac:dyDescent="0.2">
      <c r="A7" s="176" t="s">
        <v>14</v>
      </c>
      <c r="B7" s="176" t="s">
        <v>211</v>
      </c>
      <c r="C7" s="166" t="s">
        <v>47</v>
      </c>
      <c r="D7" s="6" t="s">
        <v>304</v>
      </c>
      <c r="E7" s="6" t="s">
        <v>220</v>
      </c>
      <c r="F7" s="184" t="s">
        <v>23</v>
      </c>
      <c r="G7" s="184" t="s">
        <v>214</v>
      </c>
      <c r="H7" s="181" t="s">
        <v>216</v>
      </c>
      <c r="I7" s="48" t="s">
        <v>222</v>
      </c>
      <c r="J7" s="184" t="s">
        <v>23</v>
      </c>
      <c r="K7" s="184" t="s">
        <v>214</v>
      </c>
      <c r="L7" s="181" t="s">
        <v>216</v>
      </c>
      <c r="M7" s="176" t="s">
        <v>0</v>
      </c>
      <c r="N7" s="48" t="s">
        <v>225</v>
      </c>
      <c r="O7" s="5" t="s">
        <v>229</v>
      </c>
      <c r="P7" s="176" t="s">
        <v>212</v>
      </c>
      <c r="Q7" s="48" t="s">
        <v>291</v>
      </c>
      <c r="R7" s="53">
        <v>43556</v>
      </c>
      <c r="S7" s="18" t="s">
        <v>91</v>
      </c>
      <c r="T7" s="222" t="s">
        <v>306</v>
      </c>
      <c r="U7" s="74"/>
      <c r="V7" s="2"/>
      <c r="W7" s="2"/>
      <c r="X7" s="2"/>
      <c r="Y7" s="2"/>
      <c r="Z7" s="2"/>
      <c r="AA7" s="2"/>
      <c r="AB7" s="2"/>
      <c r="AC7" s="2"/>
      <c r="AD7" s="2"/>
      <c r="AE7" s="2"/>
      <c r="AF7" s="2"/>
      <c r="AG7" s="2"/>
      <c r="AH7" s="2"/>
      <c r="AI7" s="2"/>
      <c r="AJ7" s="2"/>
      <c r="AK7" s="2"/>
      <c r="AL7" s="2"/>
      <c r="AM7" s="2"/>
      <c r="AN7" s="2"/>
      <c r="AO7" s="2"/>
      <c r="AP7" s="2"/>
      <c r="AQ7" s="2"/>
      <c r="AR7" s="2"/>
      <c r="AS7" s="2"/>
    </row>
    <row r="8" spans="1:47" s="44" customFormat="1" ht="72" hidden="1" customHeight="1" x14ac:dyDescent="0.2">
      <c r="A8" s="192"/>
      <c r="B8" s="192"/>
      <c r="C8" s="173"/>
      <c r="D8" s="6" t="s">
        <v>305</v>
      </c>
      <c r="E8" s="6" t="s">
        <v>218</v>
      </c>
      <c r="F8" s="185"/>
      <c r="G8" s="185"/>
      <c r="H8" s="182"/>
      <c r="I8" s="48" t="s">
        <v>221</v>
      </c>
      <c r="J8" s="185"/>
      <c r="K8" s="185"/>
      <c r="L8" s="182"/>
      <c r="M8" s="192"/>
      <c r="N8" s="48" t="s">
        <v>226</v>
      </c>
      <c r="O8" s="5" t="s">
        <v>228</v>
      </c>
      <c r="P8" s="192"/>
      <c r="Q8" s="48" t="s">
        <v>292</v>
      </c>
      <c r="R8" s="18" t="s">
        <v>92</v>
      </c>
      <c r="S8" s="18" t="s">
        <v>91</v>
      </c>
      <c r="T8" s="258"/>
      <c r="U8" s="74"/>
      <c r="V8" s="2"/>
      <c r="W8" s="2"/>
      <c r="X8" s="2"/>
      <c r="Y8" s="2"/>
      <c r="Z8" s="2"/>
      <c r="AA8" s="2"/>
      <c r="AB8" s="2"/>
      <c r="AC8" s="2"/>
      <c r="AD8" s="2"/>
      <c r="AE8" s="2"/>
      <c r="AF8" s="2"/>
      <c r="AG8" s="2"/>
      <c r="AH8" s="2"/>
      <c r="AI8" s="2"/>
      <c r="AJ8" s="2"/>
      <c r="AK8" s="2"/>
      <c r="AL8" s="2"/>
      <c r="AM8" s="2"/>
      <c r="AN8" s="2"/>
      <c r="AO8" s="2"/>
      <c r="AP8" s="2"/>
      <c r="AQ8" s="2"/>
      <c r="AR8" s="2"/>
      <c r="AS8" s="2"/>
    </row>
    <row r="9" spans="1:47" ht="78" hidden="1" customHeight="1" x14ac:dyDescent="0.2">
      <c r="A9" s="177"/>
      <c r="B9" s="177"/>
      <c r="C9" s="167"/>
      <c r="D9" s="6" t="s">
        <v>217</v>
      </c>
      <c r="E9" s="6" t="s">
        <v>219</v>
      </c>
      <c r="F9" s="186"/>
      <c r="G9" s="186"/>
      <c r="H9" s="183"/>
      <c r="I9" s="48" t="s">
        <v>223</v>
      </c>
      <c r="J9" s="186"/>
      <c r="K9" s="186"/>
      <c r="L9" s="183"/>
      <c r="M9" s="177"/>
      <c r="N9" s="48" t="s">
        <v>224</v>
      </c>
      <c r="O9" s="5" t="s">
        <v>229</v>
      </c>
      <c r="P9" s="177"/>
      <c r="Q9" s="48" t="s">
        <v>293</v>
      </c>
      <c r="R9" s="18" t="s">
        <v>92</v>
      </c>
      <c r="S9" s="18" t="s">
        <v>91</v>
      </c>
      <c r="T9" s="175"/>
      <c r="U9" s="74"/>
      <c r="V9" s="2"/>
      <c r="W9" s="2"/>
      <c r="X9" s="2"/>
      <c r="Y9" s="2"/>
      <c r="Z9" s="2"/>
      <c r="AA9" s="2"/>
      <c r="AB9" s="2"/>
      <c r="AC9" s="2"/>
      <c r="AD9" s="2"/>
      <c r="AE9" s="2"/>
      <c r="AF9" s="2"/>
      <c r="AG9" s="2"/>
      <c r="AH9" s="2"/>
      <c r="AI9" s="2"/>
      <c r="AJ9" s="2"/>
      <c r="AK9" s="2"/>
      <c r="AL9" s="2"/>
      <c r="AM9" s="2"/>
      <c r="AN9" s="2"/>
      <c r="AO9" s="2"/>
      <c r="AP9" s="2"/>
      <c r="AQ9" s="2"/>
      <c r="AR9" s="2"/>
      <c r="AS9" s="2"/>
    </row>
    <row r="10" spans="1:47" ht="68.25" hidden="1" customHeight="1" x14ac:dyDescent="0.2">
      <c r="A10" s="234" t="s">
        <v>60</v>
      </c>
      <c r="B10" s="231" t="s">
        <v>93</v>
      </c>
      <c r="C10" s="166" t="s">
        <v>47</v>
      </c>
      <c r="D10" s="195" t="s">
        <v>96</v>
      </c>
      <c r="E10" s="195" t="s">
        <v>94</v>
      </c>
      <c r="F10" s="184" t="s">
        <v>71</v>
      </c>
      <c r="G10" s="184" t="s">
        <v>72</v>
      </c>
      <c r="H10" s="217" t="s">
        <v>25</v>
      </c>
      <c r="I10" s="195" t="s">
        <v>95</v>
      </c>
      <c r="J10" s="184" t="s">
        <v>36</v>
      </c>
      <c r="K10" s="184" t="s">
        <v>72</v>
      </c>
      <c r="L10" s="191" t="s">
        <v>19</v>
      </c>
      <c r="M10" s="190" t="s">
        <v>123</v>
      </c>
      <c r="N10" s="56" t="s">
        <v>232</v>
      </c>
      <c r="O10" s="5" t="s">
        <v>228</v>
      </c>
      <c r="P10" s="22" t="s">
        <v>90</v>
      </c>
      <c r="Q10" s="22" t="s">
        <v>291</v>
      </c>
      <c r="R10" s="22" t="s">
        <v>87</v>
      </c>
      <c r="S10" s="18" t="s">
        <v>91</v>
      </c>
      <c r="T10" s="170" t="s">
        <v>320</v>
      </c>
      <c r="U10" s="75"/>
    </row>
    <row r="11" spans="1:47" ht="106.5" hidden="1" customHeight="1" x14ac:dyDescent="0.2">
      <c r="A11" s="235"/>
      <c r="B11" s="232"/>
      <c r="C11" s="167"/>
      <c r="D11" s="195"/>
      <c r="E11" s="195"/>
      <c r="F11" s="186"/>
      <c r="G11" s="186"/>
      <c r="H11" s="217"/>
      <c r="I11" s="195"/>
      <c r="J11" s="186"/>
      <c r="K11" s="186"/>
      <c r="L11" s="191"/>
      <c r="M11" s="190"/>
      <c r="N11" s="56" t="s">
        <v>231</v>
      </c>
      <c r="O11" s="5" t="s">
        <v>229</v>
      </c>
      <c r="P11" s="25" t="s">
        <v>90</v>
      </c>
      <c r="Q11" s="25" t="s">
        <v>291</v>
      </c>
      <c r="R11" s="25" t="s">
        <v>87</v>
      </c>
      <c r="S11" s="25" t="s">
        <v>91</v>
      </c>
      <c r="T11" s="172"/>
      <c r="U11" s="75"/>
    </row>
    <row r="12" spans="1:47" ht="63.75" hidden="1" customHeight="1" x14ac:dyDescent="0.2">
      <c r="A12" s="213" t="s">
        <v>58</v>
      </c>
      <c r="B12" s="166" t="s">
        <v>65</v>
      </c>
      <c r="C12" s="166" t="s">
        <v>98</v>
      </c>
      <c r="D12" s="194" t="s">
        <v>89</v>
      </c>
      <c r="E12" s="194" t="s">
        <v>84</v>
      </c>
      <c r="F12" s="184" t="s">
        <v>23</v>
      </c>
      <c r="G12" s="184" t="s">
        <v>215</v>
      </c>
      <c r="H12" s="181" t="s">
        <v>216</v>
      </c>
      <c r="I12" s="194" t="s">
        <v>85</v>
      </c>
      <c r="J12" s="184" t="s">
        <v>27</v>
      </c>
      <c r="K12" s="184" t="s">
        <v>215</v>
      </c>
      <c r="L12" s="181" t="s">
        <v>216</v>
      </c>
      <c r="M12" s="190" t="s">
        <v>0</v>
      </c>
      <c r="N12" s="56" t="s">
        <v>294</v>
      </c>
      <c r="O12" s="5" t="s">
        <v>228</v>
      </c>
      <c r="P12" s="166" t="s">
        <v>88</v>
      </c>
      <c r="Q12" s="66" t="s">
        <v>75</v>
      </c>
      <c r="R12" s="18" t="s">
        <v>92</v>
      </c>
      <c r="S12" s="18" t="s">
        <v>91</v>
      </c>
      <c r="T12" s="170" t="s">
        <v>308</v>
      </c>
      <c r="U12" s="75"/>
    </row>
    <row r="13" spans="1:47" ht="92.25" hidden="1" customHeight="1" x14ac:dyDescent="0.2">
      <c r="A13" s="214"/>
      <c r="B13" s="173"/>
      <c r="C13" s="173"/>
      <c r="D13" s="194"/>
      <c r="E13" s="194"/>
      <c r="F13" s="185"/>
      <c r="G13" s="185"/>
      <c r="H13" s="182"/>
      <c r="I13" s="194"/>
      <c r="J13" s="185"/>
      <c r="K13" s="185"/>
      <c r="L13" s="182"/>
      <c r="M13" s="190"/>
      <c r="N13" s="56" t="s">
        <v>236</v>
      </c>
      <c r="O13" s="5" t="s">
        <v>229</v>
      </c>
      <c r="P13" s="173"/>
      <c r="Q13" s="66" t="s">
        <v>75</v>
      </c>
      <c r="R13" s="18" t="s">
        <v>87</v>
      </c>
      <c r="S13" s="18" t="s">
        <v>91</v>
      </c>
      <c r="T13" s="171"/>
      <c r="U13" s="75"/>
    </row>
    <row r="14" spans="1:47" s="44" customFormat="1" ht="74.25" hidden="1" customHeight="1" x14ac:dyDescent="0.2">
      <c r="A14" s="214"/>
      <c r="B14" s="173"/>
      <c r="C14" s="173"/>
      <c r="D14" s="194"/>
      <c r="E14" s="194"/>
      <c r="F14" s="185"/>
      <c r="G14" s="185"/>
      <c r="H14" s="182"/>
      <c r="I14" s="194"/>
      <c r="J14" s="185"/>
      <c r="K14" s="185"/>
      <c r="L14" s="182"/>
      <c r="M14" s="190"/>
      <c r="N14" s="56" t="s">
        <v>233</v>
      </c>
      <c r="O14" s="5" t="s">
        <v>229</v>
      </c>
      <c r="P14" s="173"/>
      <c r="Q14" s="66" t="s">
        <v>295</v>
      </c>
      <c r="R14" s="18" t="s">
        <v>87</v>
      </c>
      <c r="S14" s="18" t="s">
        <v>91</v>
      </c>
      <c r="T14" s="171"/>
      <c r="U14" s="75"/>
    </row>
    <row r="15" spans="1:47" s="44" customFormat="1" ht="71.25" hidden="1" customHeight="1" x14ac:dyDescent="0.2">
      <c r="A15" s="214"/>
      <c r="B15" s="173"/>
      <c r="C15" s="173"/>
      <c r="D15" s="194"/>
      <c r="E15" s="194"/>
      <c r="F15" s="185"/>
      <c r="G15" s="185"/>
      <c r="H15" s="182"/>
      <c r="I15" s="194"/>
      <c r="J15" s="185"/>
      <c r="K15" s="185"/>
      <c r="L15" s="182"/>
      <c r="M15" s="190"/>
      <c r="N15" s="56" t="s">
        <v>234</v>
      </c>
      <c r="O15" s="5" t="s">
        <v>229</v>
      </c>
      <c r="P15" s="173"/>
      <c r="Q15" s="66" t="s">
        <v>292</v>
      </c>
      <c r="R15" s="18" t="s">
        <v>87</v>
      </c>
      <c r="S15" s="18" t="s">
        <v>91</v>
      </c>
      <c r="T15" s="171"/>
      <c r="U15" s="75"/>
    </row>
    <row r="16" spans="1:47" s="44" customFormat="1" ht="87.75" hidden="1" customHeight="1" x14ac:dyDescent="0.2">
      <c r="A16" s="214"/>
      <c r="B16" s="173"/>
      <c r="C16" s="173"/>
      <c r="D16" s="194"/>
      <c r="E16" s="194"/>
      <c r="F16" s="185"/>
      <c r="G16" s="185"/>
      <c r="H16" s="182"/>
      <c r="I16" s="194"/>
      <c r="J16" s="185"/>
      <c r="K16" s="185"/>
      <c r="L16" s="182"/>
      <c r="M16" s="190"/>
      <c r="N16" s="56" t="s">
        <v>235</v>
      </c>
      <c r="O16" s="5" t="s">
        <v>229</v>
      </c>
      <c r="P16" s="173"/>
      <c r="Q16" s="66" t="s">
        <v>292</v>
      </c>
      <c r="R16" s="18" t="s">
        <v>86</v>
      </c>
      <c r="S16" s="18" t="s">
        <v>91</v>
      </c>
      <c r="T16" s="171"/>
      <c r="U16" s="75"/>
    </row>
    <row r="17" spans="1:47" ht="93.75" hidden="1" customHeight="1" x14ac:dyDescent="0.2">
      <c r="A17" s="215"/>
      <c r="B17" s="167"/>
      <c r="C17" s="167"/>
      <c r="D17" s="194"/>
      <c r="E17" s="194"/>
      <c r="F17" s="186"/>
      <c r="G17" s="186"/>
      <c r="H17" s="183"/>
      <c r="I17" s="194"/>
      <c r="J17" s="186"/>
      <c r="K17" s="186"/>
      <c r="L17" s="183"/>
      <c r="M17" s="190"/>
      <c r="N17" s="56" t="s">
        <v>237</v>
      </c>
      <c r="O17" s="5" t="s">
        <v>229</v>
      </c>
      <c r="P17" s="167"/>
      <c r="Q17" s="66" t="s">
        <v>292</v>
      </c>
      <c r="R17" s="18" t="s">
        <v>86</v>
      </c>
      <c r="S17" s="18" t="s">
        <v>86</v>
      </c>
      <c r="T17" s="172"/>
      <c r="U17" s="75"/>
    </row>
    <row r="18" spans="1:47" ht="68.25" hidden="1" customHeight="1" x14ac:dyDescent="0.2">
      <c r="A18" s="234" t="s">
        <v>61</v>
      </c>
      <c r="B18" s="231" t="s">
        <v>105</v>
      </c>
      <c r="C18" s="166" t="s">
        <v>47</v>
      </c>
      <c r="D18" s="166" t="s">
        <v>99</v>
      </c>
      <c r="E18" s="195" t="s">
        <v>100</v>
      </c>
      <c r="F18" s="184" t="s">
        <v>23</v>
      </c>
      <c r="G18" s="184" t="s">
        <v>215</v>
      </c>
      <c r="H18" s="181" t="s">
        <v>216</v>
      </c>
      <c r="I18" s="195" t="s">
        <v>102</v>
      </c>
      <c r="J18" s="184" t="s">
        <v>23</v>
      </c>
      <c r="K18" s="184" t="s">
        <v>72</v>
      </c>
      <c r="L18" s="217" t="s">
        <v>25</v>
      </c>
      <c r="M18" s="190" t="s">
        <v>0</v>
      </c>
      <c r="N18" s="195" t="s">
        <v>101</v>
      </c>
      <c r="O18" s="196" t="s">
        <v>228</v>
      </c>
      <c r="P18" s="194" t="s">
        <v>113</v>
      </c>
      <c r="Q18" s="166" t="s">
        <v>42</v>
      </c>
      <c r="R18" s="166" t="s">
        <v>97</v>
      </c>
      <c r="S18" s="166" t="s">
        <v>86</v>
      </c>
      <c r="T18" s="170" t="s">
        <v>325</v>
      </c>
      <c r="U18" s="250"/>
    </row>
    <row r="19" spans="1:47" ht="68.25" hidden="1" customHeight="1" x14ac:dyDescent="0.2">
      <c r="A19" s="235"/>
      <c r="B19" s="232"/>
      <c r="C19" s="167"/>
      <c r="D19" s="173"/>
      <c r="E19" s="195"/>
      <c r="F19" s="186"/>
      <c r="G19" s="186"/>
      <c r="H19" s="183"/>
      <c r="I19" s="195"/>
      <c r="J19" s="186"/>
      <c r="K19" s="186"/>
      <c r="L19" s="217"/>
      <c r="M19" s="190"/>
      <c r="N19" s="195"/>
      <c r="O19" s="197"/>
      <c r="P19" s="194"/>
      <c r="Q19" s="173"/>
      <c r="R19" s="173"/>
      <c r="S19" s="173"/>
      <c r="T19" s="172"/>
      <c r="U19" s="251"/>
    </row>
    <row r="20" spans="1:47" ht="68.25" hidden="1" customHeight="1" x14ac:dyDescent="0.2">
      <c r="A20" s="230" t="s">
        <v>62</v>
      </c>
      <c r="B20" s="194" t="s">
        <v>78</v>
      </c>
      <c r="C20" s="194" t="s">
        <v>47</v>
      </c>
      <c r="D20" s="194" t="s">
        <v>79</v>
      </c>
      <c r="E20" s="194" t="s">
        <v>80</v>
      </c>
      <c r="F20" s="184" t="s">
        <v>23</v>
      </c>
      <c r="G20" s="184" t="s">
        <v>72</v>
      </c>
      <c r="H20" s="217" t="s">
        <v>25</v>
      </c>
      <c r="I20" s="194" t="s">
        <v>81</v>
      </c>
      <c r="J20" s="236" t="s">
        <v>36</v>
      </c>
      <c r="K20" s="236" t="s">
        <v>72</v>
      </c>
      <c r="L20" s="191" t="s">
        <v>19</v>
      </c>
      <c r="M20" s="190" t="s">
        <v>0</v>
      </c>
      <c r="N20" s="50" t="s">
        <v>239</v>
      </c>
      <c r="O20" s="5" t="s">
        <v>228</v>
      </c>
      <c r="P20" s="14" t="s">
        <v>74</v>
      </c>
      <c r="Q20" s="66" t="s">
        <v>292</v>
      </c>
      <c r="R20" s="18" t="s">
        <v>82</v>
      </c>
      <c r="S20" s="18" t="s">
        <v>83</v>
      </c>
      <c r="T20" s="170" t="s">
        <v>309</v>
      </c>
      <c r="U20" s="75"/>
    </row>
    <row r="21" spans="1:47" ht="68.25" hidden="1" customHeight="1" x14ac:dyDescent="0.2">
      <c r="A21" s="230"/>
      <c r="B21" s="194"/>
      <c r="C21" s="194"/>
      <c r="D21" s="194"/>
      <c r="E21" s="194"/>
      <c r="F21" s="186"/>
      <c r="G21" s="186"/>
      <c r="H21" s="217"/>
      <c r="I21" s="194"/>
      <c r="J21" s="236"/>
      <c r="K21" s="236"/>
      <c r="L21" s="191"/>
      <c r="M21" s="190"/>
      <c r="N21" s="50" t="s">
        <v>238</v>
      </c>
      <c r="O21" s="5" t="s">
        <v>228</v>
      </c>
      <c r="P21" s="25" t="s">
        <v>73</v>
      </c>
      <c r="Q21" s="25" t="s">
        <v>75</v>
      </c>
      <c r="R21" s="25" t="s">
        <v>76</v>
      </c>
      <c r="S21" s="25" t="s">
        <v>77</v>
      </c>
      <c r="T21" s="172"/>
      <c r="U21" s="75"/>
    </row>
    <row r="22" spans="1:47" ht="173.25" hidden="1" customHeight="1" x14ac:dyDescent="0.2">
      <c r="A22" s="30" t="s">
        <v>63</v>
      </c>
      <c r="B22" s="26" t="s">
        <v>163</v>
      </c>
      <c r="C22" s="67" t="s">
        <v>47</v>
      </c>
      <c r="D22" s="26" t="s">
        <v>164</v>
      </c>
      <c r="E22" s="26" t="s">
        <v>165</v>
      </c>
      <c r="F22" s="58" t="s">
        <v>71</v>
      </c>
      <c r="G22" s="58" t="s">
        <v>214</v>
      </c>
      <c r="H22" s="47" t="s">
        <v>216</v>
      </c>
      <c r="I22" s="26" t="s">
        <v>166</v>
      </c>
      <c r="J22" s="58" t="s">
        <v>23</v>
      </c>
      <c r="K22" s="58" t="s">
        <v>214</v>
      </c>
      <c r="L22" s="47" t="s">
        <v>216</v>
      </c>
      <c r="M22" s="27" t="s">
        <v>123</v>
      </c>
      <c r="N22" s="26" t="s">
        <v>296</v>
      </c>
      <c r="O22" s="5" t="s">
        <v>228</v>
      </c>
      <c r="P22" s="26" t="s">
        <v>297</v>
      </c>
      <c r="Q22" s="63" t="s">
        <v>75</v>
      </c>
      <c r="R22" s="18" t="s">
        <v>92</v>
      </c>
      <c r="S22" s="18" t="s">
        <v>91</v>
      </c>
      <c r="T22" s="7" t="s">
        <v>311</v>
      </c>
      <c r="U22" s="75"/>
    </row>
    <row r="23" spans="1:47" s="44" customFormat="1" ht="93.75" hidden="1" customHeight="1" x14ac:dyDescent="0.2">
      <c r="A23" s="213" t="s">
        <v>63</v>
      </c>
      <c r="B23" s="166" t="s">
        <v>66</v>
      </c>
      <c r="C23" s="166" t="s">
        <v>47</v>
      </c>
      <c r="D23" s="166" t="s">
        <v>69</v>
      </c>
      <c r="E23" s="166" t="s">
        <v>70</v>
      </c>
      <c r="F23" s="184" t="s">
        <v>71</v>
      </c>
      <c r="G23" s="184" t="s">
        <v>214</v>
      </c>
      <c r="H23" s="181" t="s">
        <v>216</v>
      </c>
      <c r="I23" s="50" t="s">
        <v>240</v>
      </c>
      <c r="J23" s="184" t="s">
        <v>23</v>
      </c>
      <c r="K23" s="184" t="s">
        <v>72</v>
      </c>
      <c r="L23" s="164" t="s">
        <v>25</v>
      </c>
      <c r="M23" s="176" t="s">
        <v>0</v>
      </c>
      <c r="N23" s="50" t="s">
        <v>243</v>
      </c>
      <c r="O23" s="5" t="s">
        <v>228</v>
      </c>
      <c r="P23" s="66" t="s">
        <v>124</v>
      </c>
      <c r="Q23" s="18" t="s">
        <v>292</v>
      </c>
      <c r="R23" s="18" t="s">
        <v>92</v>
      </c>
      <c r="S23" s="18" t="s">
        <v>91</v>
      </c>
      <c r="T23" s="170" t="s">
        <v>310</v>
      </c>
      <c r="U23" s="75"/>
    </row>
    <row r="24" spans="1:47" s="44" customFormat="1" ht="78.75" hidden="1" customHeight="1" x14ac:dyDescent="0.2">
      <c r="A24" s="214"/>
      <c r="B24" s="173"/>
      <c r="C24" s="173"/>
      <c r="D24" s="173"/>
      <c r="E24" s="173"/>
      <c r="F24" s="185"/>
      <c r="G24" s="185"/>
      <c r="H24" s="182"/>
      <c r="I24" s="50" t="s">
        <v>242</v>
      </c>
      <c r="J24" s="185"/>
      <c r="K24" s="185"/>
      <c r="L24" s="193"/>
      <c r="M24" s="192"/>
      <c r="N24" s="50" t="s">
        <v>244</v>
      </c>
      <c r="O24" s="5" t="s">
        <v>228</v>
      </c>
      <c r="P24" s="66" t="s">
        <v>124</v>
      </c>
      <c r="Q24" s="18" t="s">
        <v>292</v>
      </c>
      <c r="R24" s="18" t="s">
        <v>92</v>
      </c>
      <c r="S24" s="18" t="s">
        <v>91</v>
      </c>
      <c r="T24" s="171"/>
      <c r="U24" s="75"/>
    </row>
    <row r="25" spans="1:47" ht="81.75" hidden="1" customHeight="1" x14ac:dyDescent="0.2">
      <c r="A25" s="215"/>
      <c r="B25" s="167"/>
      <c r="C25" s="167"/>
      <c r="D25" s="167"/>
      <c r="E25" s="167"/>
      <c r="F25" s="186"/>
      <c r="G25" s="186"/>
      <c r="H25" s="183"/>
      <c r="I25" s="26" t="s">
        <v>241</v>
      </c>
      <c r="J25" s="186"/>
      <c r="K25" s="186"/>
      <c r="L25" s="165"/>
      <c r="M25" s="177"/>
      <c r="N25" s="26" t="s">
        <v>283</v>
      </c>
      <c r="O25" s="5" t="s">
        <v>229</v>
      </c>
      <c r="P25" s="17" t="s">
        <v>124</v>
      </c>
      <c r="Q25" s="18" t="s">
        <v>292</v>
      </c>
      <c r="R25" s="18" t="s">
        <v>92</v>
      </c>
      <c r="S25" s="18" t="s">
        <v>91</v>
      </c>
      <c r="T25" s="172"/>
      <c r="U25" s="75"/>
    </row>
    <row r="26" spans="1:47" ht="68.25" hidden="1" customHeight="1" x14ac:dyDescent="0.2">
      <c r="A26" s="230" t="s">
        <v>64</v>
      </c>
      <c r="B26" s="194" t="s">
        <v>67</v>
      </c>
      <c r="C26" s="166" t="s">
        <v>47</v>
      </c>
      <c r="D26" s="194" t="s">
        <v>115</v>
      </c>
      <c r="E26" s="194" t="s">
        <v>114</v>
      </c>
      <c r="F26" s="184" t="s">
        <v>23</v>
      </c>
      <c r="G26" s="184" t="s">
        <v>214</v>
      </c>
      <c r="H26" s="181" t="s">
        <v>216</v>
      </c>
      <c r="I26" s="194" t="s">
        <v>116</v>
      </c>
      <c r="J26" s="184" t="s">
        <v>27</v>
      </c>
      <c r="K26" s="184" t="s">
        <v>214</v>
      </c>
      <c r="L26" s="217" t="s">
        <v>25</v>
      </c>
      <c r="M26" s="190" t="s">
        <v>0</v>
      </c>
      <c r="N26" s="50" t="s">
        <v>246</v>
      </c>
      <c r="O26" s="5" t="s">
        <v>229</v>
      </c>
      <c r="P26" s="166" t="s">
        <v>117</v>
      </c>
      <c r="Q26" s="66" t="s">
        <v>42</v>
      </c>
      <c r="R26" s="18" t="s">
        <v>87</v>
      </c>
      <c r="S26" s="18" t="s">
        <v>91</v>
      </c>
      <c r="T26" s="170" t="s">
        <v>312</v>
      </c>
      <c r="U26" s="75"/>
    </row>
    <row r="27" spans="1:47" ht="143.25" hidden="1" customHeight="1" x14ac:dyDescent="0.2">
      <c r="A27" s="230"/>
      <c r="B27" s="194"/>
      <c r="C27" s="167"/>
      <c r="D27" s="194"/>
      <c r="E27" s="194"/>
      <c r="F27" s="186"/>
      <c r="G27" s="186"/>
      <c r="H27" s="183"/>
      <c r="I27" s="194"/>
      <c r="J27" s="186"/>
      <c r="K27" s="186"/>
      <c r="L27" s="217"/>
      <c r="M27" s="190"/>
      <c r="N27" s="50" t="s">
        <v>245</v>
      </c>
      <c r="O27" s="5" t="s">
        <v>228</v>
      </c>
      <c r="P27" s="167"/>
      <c r="Q27" s="64" t="s">
        <v>292</v>
      </c>
      <c r="R27" s="18" t="s">
        <v>92</v>
      </c>
      <c r="S27" s="18" t="s">
        <v>91</v>
      </c>
      <c r="T27" s="172"/>
      <c r="U27" s="75"/>
    </row>
    <row r="28" spans="1:47" ht="180" customHeight="1" x14ac:dyDescent="0.2">
      <c r="A28" s="190" t="s">
        <v>34</v>
      </c>
      <c r="B28" s="211" t="s">
        <v>50</v>
      </c>
      <c r="C28" s="190" t="s">
        <v>12</v>
      </c>
      <c r="D28" s="190" t="s">
        <v>51</v>
      </c>
      <c r="E28" s="190" t="s">
        <v>52</v>
      </c>
      <c r="F28" s="184" t="s">
        <v>27</v>
      </c>
      <c r="G28" s="184" t="s">
        <v>72</v>
      </c>
      <c r="H28" s="191" t="s">
        <v>19</v>
      </c>
      <c r="I28" s="190" t="s">
        <v>173</v>
      </c>
      <c r="J28" s="184" t="s">
        <v>27</v>
      </c>
      <c r="K28" s="184" t="s">
        <v>72</v>
      </c>
      <c r="L28" s="198" t="s">
        <v>19</v>
      </c>
      <c r="M28" s="190" t="s">
        <v>0</v>
      </c>
      <c r="N28" s="48" t="s">
        <v>254</v>
      </c>
      <c r="O28" s="5" t="s">
        <v>228</v>
      </c>
      <c r="P28" s="176" t="s">
        <v>53</v>
      </c>
      <c r="Q28" s="65" t="s">
        <v>42</v>
      </c>
      <c r="R28" s="18" t="s">
        <v>299</v>
      </c>
      <c r="S28" s="19" t="s">
        <v>184</v>
      </c>
      <c r="T28" s="174" t="s">
        <v>307</v>
      </c>
      <c r="U28" s="13" t="s">
        <v>345</v>
      </c>
      <c r="V28" s="87" t="s">
        <v>490</v>
      </c>
      <c r="W28" s="6" t="s">
        <v>469</v>
      </c>
      <c r="X28" s="2"/>
      <c r="Y28" s="2"/>
      <c r="Z28" s="2"/>
      <c r="AA28" s="2"/>
      <c r="AB28" s="2"/>
      <c r="AC28" s="2"/>
      <c r="AD28" s="2"/>
      <c r="AE28" s="2"/>
      <c r="AF28" s="2"/>
      <c r="AG28" s="2"/>
      <c r="AH28" s="2"/>
      <c r="AI28" s="2"/>
      <c r="AJ28" s="2"/>
      <c r="AK28" s="2"/>
      <c r="AL28" s="2"/>
      <c r="AM28" s="2"/>
      <c r="AN28" s="2"/>
      <c r="AO28" s="2"/>
      <c r="AP28" s="2"/>
      <c r="AQ28" s="2"/>
      <c r="AR28" s="2"/>
      <c r="AS28" s="2"/>
      <c r="AT28" s="2"/>
      <c r="AU28" s="2"/>
    </row>
    <row r="29" spans="1:47" ht="116.25" hidden="1" customHeight="1" x14ac:dyDescent="0.2">
      <c r="A29" s="190"/>
      <c r="B29" s="212"/>
      <c r="C29" s="194"/>
      <c r="D29" s="190"/>
      <c r="E29" s="190"/>
      <c r="F29" s="186"/>
      <c r="G29" s="186"/>
      <c r="H29" s="191"/>
      <c r="I29" s="190"/>
      <c r="J29" s="186"/>
      <c r="K29" s="186"/>
      <c r="L29" s="200"/>
      <c r="M29" s="190"/>
      <c r="N29" s="48" t="s">
        <v>337</v>
      </c>
      <c r="O29" s="5" t="s">
        <v>229</v>
      </c>
      <c r="P29" s="192"/>
      <c r="Q29" s="65" t="s">
        <v>292</v>
      </c>
      <c r="R29" s="18" t="s">
        <v>299</v>
      </c>
      <c r="S29" s="19" t="s">
        <v>298</v>
      </c>
      <c r="T29" s="174"/>
      <c r="U29" s="74"/>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row>
    <row r="30" spans="1:47" ht="51.75" hidden="1" customHeight="1" x14ac:dyDescent="0.2">
      <c r="A30" s="176" t="s">
        <v>49</v>
      </c>
      <c r="B30" s="170" t="s">
        <v>171</v>
      </c>
      <c r="C30" s="166" t="s">
        <v>47</v>
      </c>
      <c r="D30" s="176" t="s">
        <v>57</v>
      </c>
      <c r="E30" s="176" t="s">
        <v>56</v>
      </c>
      <c r="F30" s="184" t="s">
        <v>23</v>
      </c>
      <c r="G30" s="184" t="s">
        <v>214</v>
      </c>
      <c r="H30" s="181" t="s">
        <v>216</v>
      </c>
      <c r="I30" s="176" t="s">
        <v>172</v>
      </c>
      <c r="J30" s="184" t="s">
        <v>36</v>
      </c>
      <c r="K30" s="184" t="s">
        <v>214</v>
      </c>
      <c r="L30" s="203" t="s">
        <v>25</v>
      </c>
      <c r="M30" s="190" t="s">
        <v>0</v>
      </c>
      <c r="N30" s="33" t="s">
        <v>48</v>
      </c>
      <c r="O30" s="5" t="s">
        <v>229</v>
      </c>
      <c r="P30" s="176" t="s">
        <v>53</v>
      </c>
      <c r="Q30" s="65" t="s">
        <v>300</v>
      </c>
      <c r="R30" s="19">
        <v>43467</v>
      </c>
      <c r="S30" s="19">
        <v>43496</v>
      </c>
      <c r="T30" s="174" t="s">
        <v>335</v>
      </c>
      <c r="U30" s="74"/>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row>
    <row r="31" spans="1:47" ht="51.75" hidden="1" customHeight="1" x14ac:dyDescent="0.2">
      <c r="A31" s="192"/>
      <c r="B31" s="171"/>
      <c r="C31" s="173"/>
      <c r="D31" s="192"/>
      <c r="E31" s="192"/>
      <c r="F31" s="185"/>
      <c r="G31" s="185"/>
      <c r="H31" s="182"/>
      <c r="I31" s="192"/>
      <c r="J31" s="185"/>
      <c r="K31" s="185"/>
      <c r="L31" s="204"/>
      <c r="M31" s="190"/>
      <c r="N31" s="48" t="s">
        <v>255</v>
      </c>
      <c r="O31" s="5" t="s">
        <v>228</v>
      </c>
      <c r="P31" s="192"/>
      <c r="Q31" s="65" t="s">
        <v>75</v>
      </c>
      <c r="R31" s="19">
        <v>43587</v>
      </c>
      <c r="S31" s="19">
        <v>43829</v>
      </c>
      <c r="T31" s="174"/>
      <c r="U31" s="74"/>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row>
    <row r="32" spans="1:47" ht="51.75" hidden="1" customHeight="1" x14ac:dyDescent="0.2">
      <c r="A32" s="177"/>
      <c r="B32" s="172"/>
      <c r="C32" s="167"/>
      <c r="D32" s="177"/>
      <c r="E32" s="177"/>
      <c r="F32" s="186"/>
      <c r="G32" s="186"/>
      <c r="H32" s="183"/>
      <c r="I32" s="177"/>
      <c r="J32" s="186"/>
      <c r="K32" s="186"/>
      <c r="L32" s="205"/>
      <c r="M32" s="190"/>
      <c r="N32" s="38" t="s">
        <v>174</v>
      </c>
      <c r="O32" s="5" t="s">
        <v>228</v>
      </c>
      <c r="P32" s="177"/>
      <c r="Q32" s="65" t="s">
        <v>75</v>
      </c>
      <c r="R32" s="19">
        <v>43587</v>
      </c>
      <c r="S32" s="19">
        <v>43829</v>
      </c>
      <c r="T32" s="174"/>
      <c r="U32" s="74"/>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row>
    <row r="33" spans="1:47" ht="78.75" hidden="1" customHeight="1" x14ac:dyDescent="0.2">
      <c r="A33" s="176" t="s">
        <v>49</v>
      </c>
      <c r="B33" s="170" t="s">
        <v>175</v>
      </c>
      <c r="C33" s="166" t="s">
        <v>47</v>
      </c>
      <c r="D33" s="38" t="s">
        <v>176</v>
      </c>
      <c r="E33" s="38" t="s">
        <v>177</v>
      </c>
      <c r="F33" s="184" t="s">
        <v>23</v>
      </c>
      <c r="G33" s="184" t="s">
        <v>214</v>
      </c>
      <c r="H33" s="181" t="s">
        <v>216</v>
      </c>
      <c r="I33" s="38" t="s">
        <v>178</v>
      </c>
      <c r="J33" s="184" t="s">
        <v>23</v>
      </c>
      <c r="K33" s="184" t="s">
        <v>214</v>
      </c>
      <c r="L33" s="206" t="s">
        <v>216</v>
      </c>
      <c r="M33" s="190" t="s">
        <v>0</v>
      </c>
      <c r="N33" s="38" t="s">
        <v>179</v>
      </c>
      <c r="O33" s="5" t="s">
        <v>228</v>
      </c>
      <c r="P33" s="176" t="s">
        <v>53</v>
      </c>
      <c r="Q33" s="65" t="s">
        <v>42</v>
      </c>
      <c r="R33" s="19">
        <v>43587</v>
      </c>
      <c r="S33" s="19">
        <v>43829</v>
      </c>
      <c r="T33" s="222" t="s">
        <v>313</v>
      </c>
      <c r="U33" s="74"/>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row>
    <row r="34" spans="1:47" ht="51.75" hidden="1" customHeight="1" x14ac:dyDescent="0.2">
      <c r="A34" s="192"/>
      <c r="B34" s="171"/>
      <c r="C34" s="173"/>
      <c r="D34" s="38" t="s">
        <v>180</v>
      </c>
      <c r="E34" s="176" t="s">
        <v>181</v>
      </c>
      <c r="F34" s="185"/>
      <c r="G34" s="185"/>
      <c r="H34" s="182"/>
      <c r="I34" s="176" t="s">
        <v>182</v>
      </c>
      <c r="J34" s="185"/>
      <c r="K34" s="185"/>
      <c r="L34" s="207"/>
      <c r="M34" s="190"/>
      <c r="N34" s="176" t="s">
        <v>183</v>
      </c>
      <c r="O34" s="196" t="s">
        <v>228</v>
      </c>
      <c r="P34" s="192"/>
      <c r="Q34" s="176" t="s">
        <v>42</v>
      </c>
      <c r="R34" s="219">
        <v>43587</v>
      </c>
      <c r="S34" s="196" t="s">
        <v>184</v>
      </c>
      <c r="T34" s="223"/>
      <c r="U34" s="25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row>
    <row r="35" spans="1:47" ht="51.75" hidden="1" customHeight="1" x14ac:dyDescent="0.2">
      <c r="A35" s="177"/>
      <c r="B35" s="172"/>
      <c r="C35" s="167"/>
      <c r="D35" s="38" t="s">
        <v>185</v>
      </c>
      <c r="E35" s="180"/>
      <c r="F35" s="186"/>
      <c r="G35" s="186"/>
      <c r="H35" s="183"/>
      <c r="I35" s="180"/>
      <c r="J35" s="186"/>
      <c r="K35" s="186"/>
      <c r="L35" s="208"/>
      <c r="M35" s="190"/>
      <c r="N35" s="180"/>
      <c r="O35" s="197"/>
      <c r="P35" s="177"/>
      <c r="Q35" s="180"/>
      <c r="R35" s="220"/>
      <c r="S35" s="180"/>
      <c r="T35" s="180"/>
      <c r="U35" s="253"/>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row>
    <row r="36" spans="1:47" ht="129" hidden="1" customHeight="1" x14ac:dyDescent="0.2">
      <c r="A36" s="41" t="s">
        <v>110</v>
      </c>
      <c r="B36" s="39" t="s">
        <v>154</v>
      </c>
      <c r="C36" s="39" t="s">
        <v>68</v>
      </c>
      <c r="D36" s="39" t="s">
        <v>108</v>
      </c>
      <c r="E36" s="39" t="s">
        <v>107</v>
      </c>
      <c r="F36" s="58" t="s">
        <v>23</v>
      </c>
      <c r="G36" s="58" t="s">
        <v>214</v>
      </c>
      <c r="H36" s="47" t="s">
        <v>216</v>
      </c>
      <c r="I36" s="39" t="s">
        <v>109</v>
      </c>
      <c r="J36" s="58" t="s">
        <v>27</v>
      </c>
      <c r="K36" s="58" t="s">
        <v>215</v>
      </c>
      <c r="L36" s="47" t="s">
        <v>216</v>
      </c>
      <c r="M36" s="37" t="s">
        <v>0</v>
      </c>
      <c r="N36" s="42" t="s">
        <v>186</v>
      </c>
      <c r="O36" s="5" t="s">
        <v>228</v>
      </c>
      <c r="P36" s="39" t="s">
        <v>111</v>
      </c>
      <c r="Q36" s="37" t="s">
        <v>291</v>
      </c>
      <c r="R36" s="39" t="s">
        <v>97</v>
      </c>
      <c r="S36" s="39" t="s">
        <v>87</v>
      </c>
      <c r="T36" s="39" t="s">
        <v>322</v>
      </c>
      <c r="U36" s="75"/>
    </row>
    <row r="37" spans="1:47" ht="68.25" hidden="1" customHeight="1" x14ac:dyDescent="0.2">
      <c r="A37" s="218" t="s">
        <v>59</v>
      </c>
      <c r="B37" s="194" t="s">
        <v>103</v>
      </c>
      <c r="C37" s="194" t="s">
        <v>68</v>
      </c>
      <c r="D37" s="194" t="s">
        <v>104</v>
      </c>
      <c r="E37" s="194" t="s">
        <v>106</v>
      </c>
      <c r="F37" s="184" t="s">
        <v>23</v>
      </c>
      <c r="G37" s="184" t="s">
        <v>215</v>
      </c>
      <c r="H37" s="181" t="s">
        <v>216</v>
      </c>
      <c r="I37" s="194" t="s">
        <v>112</v>
      </c>
      <c r="J37" s="184" t="s">
        <v>27</v>
      </c>
      <c r="K37" s="184" t="s">
        <v>215</v>
      </c>
      <c r="L37" s="206" t="s">
        <v>216</v>
      </c>
      <c r="M37" s="190" t="s">
        <v>0</v>
      </c>
      <c r="N37" s="49" t="s">
        <v>285</v>
      </c>
      <c r="O37" s="5" t="s">
        <v>229</v>
      </c>
      <c r="P37" s="36" t="s">
        <v>113</v>
      </c>
      <c r="Q37" s="36" t="s">
        <v>75</v>
      </c>
      <c r="R37" s="18" t="s">
        <v>92</v>
      </c>
      <c r="S37" s="18" t="s">
        <v>91</v>
      </c>
      <c r="T37" s="170" t="s">
        <v>323</v>
      </c>
      <c r="U37" s="75"/>
    </row>
    <row r="38" spans="1:47" ht="46.5" hidden="1" customHeight="1" x14ac:dyDescent="0.2">
      <c r="A38" s="218"/>
      <c r="B38" s="194"/>
      <c r="C38" s="194"/>
      <c r="D38" s="194"/>
      <c r="E38" s="194"/>
      <c r="F38" s="186"/>
      <c r="G38" s="186"/>
      <c r="H38" s="183"/>
      <c r="I38" s="194"/>
      <c r="J38" s="186"/>
      <c r="K38" s="186"/>
      <c r="L38" s="208"/>
      <c r="M38" s="190"/>
      <c r="N38" s="42" t="s">
        <v>256</v>
      </c>
      <c r="O38" s="52" t="s">
        <v>229</v>
      </c>
      <c r="P38" s="39" t="s">
        <v>113</v>
      </c>
      <c r="Q38" s="39" t="s">
        <v>300</v>
      </c>
      <c r="R38" s="40" t="s">
        <v>301</v>
      </c>
      <c r="S38" s="40" t="s">
        <v>302</v>
      </c>
      <c r="T38" s="172"/>
      <c r="U38" s="75"/>
    </row>
    <row r="39" spans="1:47" s="44" customFormat="1" ht="46.5" hidden="1" customHeight="1" x14ac:dyDescent="0.2">
      <c r="A39" s="209" t="s">
        <v>59</v>
      </c>
      <c r="B39" s="166" t="s">
        <v>187</v>
      </c>
      <c r="C39" s="166" t="s">
        <v>68</v>
      </c>
      <c r="D39" s="166" t="s">
        <v>188</v>
      </c>
      <c r="E39" s="166" t="s">
        <v>189</v>
      </c>
      <c r="F39" s="184" t="s">
        <v>23</v>
      </c>
      <c r="G39" s="184" t="s">
        <v>215</v>
      </c>
      <c r="H39" s="181" t="s">
        <v>216</v>
      </c>
      <c r="I39" s="166" t="s">
        <v>190</v>
      </c>
      <c r="J39" s="184" t="s">
        <v>36</v>
      </c>
      <c r="K39" s="184" t="s">
        <v>72</v>
      </c>
      <c r="L39" s="198" t="s">
        <v>19</v>
      </c>
      <c r="M39" s="176" t="s">
        <v>0</v>
      </c>
      <c r="N39" s="49" t="s">
        <v>257</v>
      </c>
      <c r="O39" s="5" t="s">
        <v>229</v>
      </c>
      <c r="P39" s="66" t="s">
        <v>113</v>
      </c>
      <c r="Q39" s="66" t="s">
        <v>75</v>
      </c>
      <c r="R39" s="18" t="s">
        <v>86</v>
      </c>
      <c r="S39" s="18" t="s">
        <v>91</v>
      </c>
      <c r="T39" s="170" t="s">
        <v>323</v>
      </c>
      <c r="U39" s="75"/>
    </row>
    <row r="40" spans="1:47" ht="69" hidden="1" customHeight="1" x14ac:dyDescent="0.2">
      <c r="A40" s="210"/>
      <c r="B40" s="167"/>
      <c r="C40" s="167"/>
      <c r="D40" s="167"/>
      <c r="E40" s="167"/>
      <c r="F40" s="186"/>
      <c r="G40" s="186"/>
      <c r="H40" s="183"/>
      <c r="I40" s="167"/>
      <c r="J40" s="186"/>
      <c r="K40" s="186"/>
      <c r="L40" s="200"/>
      <c r="M40" s="177"/>
      <c r="N40" s="49" t="s">
        <v>286</v>
      </c>
      <c r="O40" s="5" t="s">
        <v>228</v>
      </c>
      <c r="P40" s="50" t="s">
        <v>113</v>
      </c>
      <c r="Q40" s="50" t="s">
        <v>75</v>
      </c>
      <c r="R40" s="18" t="s">
        <v>86</v>
      </c>
      <c r="S40" s="18" t="s">
        <v>91</v>
      </c>
      <c r="T40" s="172"/>
      <c r="U40" s="75"/>
    </row>
    <row r="41" spans="1:47" ht="312.75" customHeight="1" x14ac:dyDescent="0.2">
      <c r="A41" s="33" t="s">
        <v>35</v>
      </c>
      <c r="B41" s="34" t="s">
        <v>118</v>
      </c>
      <c r="C41" s="33" t="s">
        <v>12</v>
      </c>
      <c r="D41" s="35" t="s">
        <v>119</v>
      </c>
      <c r="E41" s="35" t="s">
        <v>120</v>
      </c>
      <c r="F41" s="58" t="s">
        <v>36</v>
      </c>
      <c r="G41" s="58" t="s">
        <v>72</v>
      </c>
      <c r="H41" s="55" t="s">
        <v>19</v>
      </c>
      <c r="I41" s="1" t="s">
        <v>121</v>
      </c>
      <c r="J41" s="58" t="s">
        <v>27</v>
      </c>
      <c r="K41" s="58" t="s">
        <v>122</v>
      </c>
      <c r="L41" s="24" t="s">
        <v>13</v>
      </c>
      <c r="M41" s="36" t="s">
        <v>123</v>
      </c>
      <c r="N41" s="1" t="s">
        <v>316</v>
      </c>
      <c r="O41" s="5" t="s">
        <v>228</v>
      </c>
      <c r="P41" s="36" t="s">
        <v>124</v>
      </c>
      <c r="Q41" s="69" t="s">
        <v>292</v>
      </c>
      <c r="R41" s="71" t="s">
        <v>87</v>
      </c>
      <c r="S41" s="71" t="s">
        <v>83</v>
      </c>
      <c r="T41" s="7" t="s">
        <v>126</v>
      </c>
      <c r="U41" s="1" t="s">
        <v>346</v>
      </c>
      <c r="V41" s="77" t="s">
        <v>482</v>
      </c>
      <c r="W41" s="1" t="s">
        <v>470</v>
      </c>
    </row>
    <row r="42" spans="1:47" s="44" customFormat="1" ht="117" customHeight="1" x14ac:dyDescent="0.2">
      <c r="A42" s="176" t="s">
        <v>35</v>
      </c>
      <c r="B42" s="176" t="s">
        <v>127</v>
      </c>
      <c r="C42" s="176" t="s">
        <v>12</v>
      </c>
      <c r="D42" s="166" t="s">
        <v>191</v>
      </c>
      <c r="E42" s="166" t="s">
        <v>192</v>
      </c>
      <c r="F42" s="184" t="s">
        <v>137</v>
      </c>
      <c r="G42" s="184" t="s">
        <v>122</v>
      </c>
      <c r="H42" s="164" t="s">
        <v>25</v>
      </c>
      <c r="I42" s="166" t="s">
        <v>155</v>
      </c>
      <c r="J42" s="184" t="s">
        <v>71</v>
      </c>
      <c r="K42" s="184" t="s">
        <v>128</v>
      </c>
      <c r="L42" s="187" t="s">
        <v>13</v>
      </c>
      <c r="M42" s="166" t="s">
        <v>0</v>
      </c>
      <c r="N42" s="1" t="s">
        <v>258</v>
      </c>
      <c r="O42" s="5" t="s">
        <v>229</v>
      </c>
      <c r="P42" s="166" t="s">
        <v>124</v>
      </c>
      <c r="Q42" s="69" t="s">
        <v>292</v>
      </c>
      <c r="R42" s="227" t="s">
        <v>87</v>
      </c>
      <c r="S42" s="227" t="s">
        <v>91</v>
      </c>
      <c r="T42" s="170" t="s">
        <v>129</v>
      </c>
      <c r="U42" s="1" t="s">
        <v>347</v>
      </c>
      <c r="V42" s="1" t="s">
        <v>483</v>
      </c>
      <c r="W42" s="1" t="s">
        <v>470</v>
      </c>
    </row>
    <row r="43" spans="1:47" s="44" customFormat="1" ht="73.5" hidden="1" customHeight="1" x14ac:dyDescent="0.2">
      <c r="A43" s="192"/>
      <c r="B43" s="192"/>
      <c r="C43" s="192"/>
      <c r="D43" s="173"/>
      <c r="E43" s="173"/>
      <c r="F43" s="185"/>
      <c r="G43" s="185"/>
      <c r="H43" s="193"/>
      <c r="I43" s="173"/>
      <c r="J43" s="185"/>
      <c r="K43" s="185"/>
      <c r="L43" s="188"/>
      <c r="M43" s="173"/>
      <c r="N43" s="1" t="s">
        <v>317</v>
      </c>
      <c r="O43" s="5" t="s">
        <v>229</v>
      </c>
      <c r="P43" s="173"/>
      <c r="Q43" s="69" t="s">
        <v>292</v>
      </c>
      <c r="R43" s="228"/>
      <c r="S43" s="228"/>
      <c r="T43" s="171"/>
      <c r="U43" s="75"/>
    </row>
    <row r="44" spans="1:47" ht="72" hidden="1" customHeight="1" x14ac:dyDescent="0.2">
      <c r="A44" s="177"/>
      <c r="B44" s="177"/>
      <c r="C44" s="177"/>
      <c r="D44" s="167"/>
      <c r="E44" s="167"/>
      <c r="F44" s="186"/>
      <c r="G44" s="186"/>
      <c r="H44" s="165"/>
      <c r="I44" s="167"/>
      <c r="J44" s="186"/>
      <c r="K44" s="186"/>
      <c r="L44" s="189"/>
      <c r="M44" s="167"/>
      <c r="N44" s="1" t="s">
        <v>259</v>
      </c>
      <c r="O44" s="5" t="s">
        <v>229</v>
      </c>
      <c r="P44" s="167"/>
      <c r="Q44" s="69" t="s">
        <v>292</v>
      </c>
      <c r="R44" s="229"/>
      <c r="S44" s="229"/>
      <c r="T44" s="172"/>
      <c r="U44" s="75"/>
      <c r="W44" s="44"/>
    </row>
    <row r="45" spans="1:47" ht="308.25" customHeight="1" x14ac:dyDescent="0.2">
      <c r="A45" s="33" t="s">
        <v>35</v>
      </c>
      <c r="B45" s="34" t="s">
        <v>130</v>
      </c>
      <c r="C45" s="33" t="s">
        <v>12</v>
      </c>
      <c r="D45" s="35" t="s">
        <v>193</v>
      </c>
      <c r="E45" s="35" t="s">
        <v>131</v>
      </c>
      <c r="F45" s="58" t="s">
        <v>36</v>
      </c>
      <c r="G45" s="58" t="s">
        <v>128</v>
      </c>
      <c r="H45" s="24" t="s">
        <v>13</v>
      </c>
      <c r="I45" s="1" t="s">
        <v>132</v>
      </c>
      <c r="J45" s="58" t="s">
        <v>27</v>
      </c>
      <c r="K45" s="58" t="s">
        <v>128</v>
      </c>
      <c r="L45" s="24" t="s">
        <v>13</v>
      </c>
      <c r="M45" s="36" t="s">
        <v>0</v>
      </c>
      <c r="N45" s="1" t="s">
        <v>318</v>
      </c>
      <c r="O45" s="5" t="s">
        <v>228</v>
      </c>
      <c r="P45" s="36" t="s">
        <v>124</v>
      </c>
      <c r="Q45" s="69" t="s">
        <v>292</v>
      </c>
      <c r="R45" s="71" t="s">
        <v>87</v>
      </c>
      <c r="S45" s="71" t="s">
        <v>91</v>
      </c>
      <c r="T45" s="7" t="s">
        <v>133</v>
      </c>
      <c r="U45" s="1" t="s">
        <v>348</v>
      </c>
      <c r="V45" s="7" t="s">
        <v>484</v>
      </c>
      <c r="W45" s="1" t="s">
        <v>470</v>
      </c>
    </row>
    <row r="46" spans="1:47" ht="319.5" hidden="1" customHeight="1" x14ac:dyDescent="0.2">
      <c r="A46" s="33" t="s">
        <v>35</v>
      </c>
      <c r="B46" s="34" t="s">
        <v>134</v>
      </c>
      <c r="C46" s="33" t="s">
        <v>68</v>
      </c>
      <c r="D46" s="35" t="s">
        <v>135</v>
      </c>
      <c r="E46" s="35" t="s">
        <v>136</v>
      </c>
      <c r="F46" s="58" t="s">
        <v>137</v>
      </c>
      <c r="G46" s="58" t="s">
        <v>214</v>
      </c>
      <c r="H46" s="47" t="s">
        <v>216</v>
      </c>
      <c r="I46" s="1" t="s">
        <v>138</v>
      </c>
      <c r="J46" s="58" t="s">
        <v>23</v>
      </c>
      <c r="K46" s="58" t="s">
        <v>122</v>
      </c>
      <c r="L46" s="24" t="s">
        <v>13</v>
      </c>
      <c r="M46" s="50" t="s">
        <v>0</v>
      </c>
      <c r="N46" s="1" t="s">
        <v>319</v>
      </c>
      <c r="O46" s="5" t="s">
        <v>228</v>
      </c>
      <c r="P46" s="36" t="s">
        <v>124</v>
      </c>
      <c r="Q46" s="69" t="s">
        <v>125</v>
      </c>
      <c r="R46" s="71" t="s">
        <v>139</v>
      </c>
      <c r="S46" s="71">
        <v>43830</v>
      </c>
      <c r="T46" s="7" t="s">
        <v>140</v>
      </c>
      <c r="U46" s="75"/>
      <c r="V46" s="44"/>
      <c r="W46" s="44"/>
    </row>
    <row r="47" spans="1:47" ht="392.25" customHeight="1" x14ac:dyDescent="0.2">
      <c r="A47" s="33" t="s">
        <v>35</v>
      </c>
      <c r="B47" s="34" t="s">
        <v>141</v>
      </c>
      <c r="C47" s="33" t="s">
        <v>12</v>
      </c>
      <c r="D47" s="35" t="s">
        <v>142</v>
      </c>
      <c r="E47" s="35" t="s">
        <v>143</v>
      </c>
      <c r="F47" s="58" t="s">
        <v>71</v>
      </c>
      <c r="G47" s="58" t="s">
        <v>214</v>
      </c>
      <c r="H47" s="47"/>
      <c r="I47" s="1" t="s">
        <v>144</v>
      </c>
      <c r="J47" s="58" t="s">
        <v>27</v>
      </c>
      <c r="K47" s="58" t="s">
        <v>122</v>
      </c>
      <c r="L47" s="24" t="s">
        <v>13</v>
      </c>
      <c r="M47" s="50" t="s">
        <v>0</v>
      </c>
      <c r="N47" s="1" t="s">
        <v>194</v>
      </c>
      <c r="O47" s="5" t="s">
        <v>228</v>
      </c>
      <c r="P47" s="36" t="s">
        <v>124</v>
      </c>
      <c r="Q47" s="69" t="s">
        <v>314</v>
      </c>
      <c r="R47" s="71" t="s">
        <v>87</v>
      </c>
      <c r="S47" s="71" t="s">
        <v>91</v>
      </c>
      <c r="T47" s="7" t="s">
        <v>133</v>
      </c>
      <c r="U47" s="1" t="s">
        <v>349</v>
      </c>
      <c r="V47" s="1" t="s">
        <v>485</v>
      </c>
      <c r="W47" s="162" t="s">
        <v>470</v>
      </c>
    </row>
    <row r="48" spans="1:47" ht="294.75" customHeight="1" x14ac:dyDescent="0.2">
      <c r="A48" s="33" t="s">
        <v>35</v>
      </c>
      <c r="B48" s="34" t="s">
        <v>145</v>
      </c>
      <c r="C48" s="33" t="s">
        <v>12</v>
      </c>
      <c r="D48" s="35" t="s">
        <v>146</v>
      </c>
      <c r="E48" s="35" t="s">
        <v>147</v>
      </c>
      <c r="F48" s="58" t="s">
        <v>137</v>
      </c>
      <c r="G48" s="58" t="s">
        <v>122</v>
      </c>
      <c r="H48" s="54" t="s">
        <v>25</v>
      </c>
      <c r="I48" s="34" t="s">
        <v>148</v>
      </c>
      <c r="J48" s="58" t="s">
        <v>36</v>
      </c>
      <c r="K48" s="58" t="s">
        <v>128</v>
      </c>
      <c r="L48" s="24" t="s">
        <v>13</v>
      </c>
      <c r="M48" s="50" t="s">
        <v>0</v>
      </c>
      <c r="N48" s="23" t="s">
        <v>315</v>
      </c>
      <c r="O48" s="5" t="s">
        <v>228</v>
      </c>
      <c r="P48" s="36" t="s">
        <v>124</v>
      </c>
      <c r="Q48" s="69" t="s">
        <v>292</v>
      </c>
      <c r="R48" s="71" t="s">
        <v>87</v>
      </c>
      <c r="S48" s="71" t="s">
        <v>83</v>
      </c>
      <c r="T48" s="7" t="s">
        <v>133</v>
      </c>
      <c r="U48" s="1" t="s">
        <v>350</v>
      </c>
      <c r="V48" s="77" t="s">
        <v>486</v>
      </c>
      <c r="W48" s="162" t="s">
        <v>470</v>
      </c>
    </row>
    <row r="49" spans="1:47" s="44" customFormat="1" ht="90.75" hidden="1" customHeight="1" x14ac:dyDescent="0.2">
      <c r="A49" s="176" t="s">
        <v>35</v>
      </c>
      <c r="B49" s="176" t="s">
        <v>149</v>
      </c>
      <c r="C49" s="176" t="s">
        <v>47</v>
      </c>
      <c r="D49" s="166" t="s">
        <v>195</v>
      </c>
      <c r="E49" s="166" t="s">
        <v>150</v>
      </c>
      <c r="F49" s="184" t="s">
        <v>71</v>
      </c>
      <c r="G49" s="184" t="s">
        <v>214</v>
      </c>
      <c r="H49" s="181" t="s">
        <v>216</v>
      </c>
      <c r="I49" s="166" t="s">
        <v>151</v>
      </c>
      <c r="J49" s="184" t="s">
        <v>23</v>
      </c>
      <c r="K49" s="184" t="s">
        <v>122</v>
      </c>
      <c r="L49" s="187" t="s">
        <v>13</v>
      </c>
      <c r="M49" s="166" t="s">
        <v>123</v>
      </c>
      <c r="N49" s="45" t="s">
        <v>261</v>
      </c>
      <c r="O49" s="5" t="s">
        <v>228</v>
      </c>
      <c r="P49" s="66" t="s">
        <v>124</v>
      </c>
      <c r="Q49" s="69" t="s">
        <v>293</v>
      </c>
      <c r="R49" s="71" t="s">
        <v>92</v>
      </c>
      <c r="S49" s="71" t="s">
        <v>86</v>
      </c>
      <c r="T49" s="170" t="s">
        <v>153</v>
      </c>
      <c r="U49" s="75"/>
    </row>
    <row r="50" spans="1:47" s="44" customFormat="1" ht="93.75" hidden="1" customHeight="1" x14ac:dyDescent="0.2">
      <c r="A50" s="192"/>
      <c r="B50" s="192"/>
      <c r="C50" s="192"/>
      <c r="D50" s="173"/>
      <c r="E50" s="173"/>
      <c r="F50" s="185"/>
      <c r="G50" s="185"/>
      <c r="H50" s="182"/>
      <c r="I50" s="173"/>
      <c r="J50" s="185"/>
      <c r="K50" s="185"/>
      <c r="L50" s="188"/>
      <c r="M50" s="173"/>
      <c r="N50" s="45" t="s">
        <v>260</v>
      </c>
      <c r="O50" s="5" t="s">
        <v>228</v>
      </c>
      <c r="P50" s="66" t="s">
        <v>124</v>
      </c>
      <c r="Q50" s="69" t="s">
        <v>303</v>
      </c>
      <c r="R50" s="71" t="s">
        <v>92</v>
      </c>
      <c r="S50" s="71" t="s">
        <v>91</v>
      </c>
      <c r="T50" s="171"/>
      <c r="U50" s="75"/>
    </row>
    <row r="51" spans="1:47" ht="94.5" hidden="1" customHeight="1" x14ac:dyDescent="0.2">
      <c r="A51" s="177"/>
      <c r="B51" s="177"/>
      <c r="C51" s="177"/>
      <c r="D51" s="167"/>
      <c r="E51" s="167"/>
      <c r="F51" s="186"/>
      <c r="G51" s="186"/>
      <c r="H51" s="183"/>
      <c r="I51" s="167"/>
      <c r="J51" s="186"/>
      <c r="K51" s="186"/>
      <c r="L51" s="189"/>
      <c r="M51" s="167"/>
      <c r="N51" s="1" t="s">
        <v>262</v>
      </c>
      <c r="O51" s="5" t="s">
        <v>229</v>
      </c>
      <c r="P51" s="36" t="s">
        <v>124</v>
      </c>
      <c r="Q51" s="69" t="s">
        <v>125</v>
      </c>
      <c r="R51" s="71" t="s">
        <v>152</v>
      </c>
      <c r="S51" s="71">
        <v>43646</v>
      </c>
      <c r="T51" s="172"/>
      <c r="U51" s="75"/>
    </row>
    <row r="52" spans="1:47" ht="75.75" hidden="1" customHeight="1" x14ac:dyDescent="0.2">
      <c r="A52" s="218" t="s">
        <v>196</v>
      </c>
      <c r="B52" s="194" t="s">
        <v>197</v>
      </c>
      <c r="C52" s="194" t="s">
        <v>68</v>
      </c>
      <c r="D52" s="194" t="s">
        <v>201</v>
      </c>
      <c r="E52" s="194" t="s">
        <v>198</v>
      </c>
      <c r="F52" s="184" t="s">
        <v>71</v>
      </c>
      <c r="G52" s="184" t="s">
        <v>214</v>
      </c>
      <c r="H52" s="181" t="s">
        <v>216</v>
      </c>
      <c r="I52" s="194" t="s">
        <v>202</v>
      </c>
      <c r="J52" s="184" t="s">
        <v>71</v>
      </c>
      <c r="K52" s="184" t="s">
        <v>214</v>
      </c>
      <c r="L52" s="181" t="s">
        <v>216</v>
      </c>
      <c r="M52" s="190" t="s">
        <v>0</v>
      </c>
      <c r="N52" s="45" t="s">
        <v>206</v>
      </c>
      <c r="O52" s="5" t="s">
        <v>229</v>
      </c>
      <c r="P52" s="43" t="s">
        <v>208</v>
      </c>
      <c r="Q52" s="70" t="s">
        <v>293</v>
      </c>
      <c r="R52" s="70" t="s">
        <v>199</v>
      </c>
      <c r="S52" s="70" t="s">
        <v>203</v>
      </c>
      <c r="T52" s="170" t="s">
        <v>324</v>
      </c>
      <c r="U52" s="75"/>
    </row>
    <row r="53" spans="1:47" s="44" customFormat="1" ht="63.75" hidden="1" customHeight="1" x14ac:dyDescent="0.2">
      <c r="A53" s="218"/>
      <c r="B53" s="194"/>
      <c r="C53" s="194"/>
      <c r="D53" s="194"/>
      <c r="E53" s="194"/>
      <c r="F53" s="185"/>
      <c r="G53" s="185"/>
      <c r="H53" s="182"/>
      <c r="I53" s="194"/>
      <c r="J53" s="185"/>
      <c r="K53" s="185"/>
      <c r="L53" s="182"/>
      <c r="M53" s="190"/>
      <c r="N53" s="45" t="s">
        <v>207</v>
      </c>
      <c r="O53" s="5" t="s">
        <v>229</v>
      </c>
      <c r="P53" s="43" t="s">
        <v>209</v>
      </c>
      <c r="Q53" s="70" t="s">
        <v>292</v>
      </c>
      <c r="R53" s="70" t="s">
        <v>87</v>
      </c>
      <c r="S53" s="70" t="s">
        <v>91</v>
      </c>
      <c r="T53" s="171"/>
      <c r="U53" s="75"/>
    </row>
    <row r="54" spans="1:47" ht="54.75" hidden="1" customHeight="1" x14ac:dyDescent="0.2">
      <c r="A54" s="218"/>
      <c r="B54" s="194"/>
      <c r="C54" s="194"/>
      <c r="D54" s="194"/>
      <c r="E54" s="194"/>
      <c r="F54" s="185"/>
      <c r="G54" s="185"/>
      <c r="H54" s="182"/>
      <c r="I54" s="194"/>
      <c r="J54" s="185"/>
      <c r="K54" s="185"/>
      <c r="L54" s="182"/>
      <c r="M54" s="190"/>
      <c r="N54" s="45" t="s">
        <v>204</v>
      </c>
      <c r="O54" s="5" t="s">
        <v>229</v>
      </c>
      <c r="P54" s="43" t="s">
        <v>210</v>
      </c>
      <c r="Q54" s="70" t="s">
        <v>292</v>
      </c>
      <c r="R54" s="70" t="s">
        <v>200</v>
      </c>
      <c r="S54" s="70" t="s">
        <v>91</v>
      </c>
      <c r="T54" s="171"/>
      <c r="U54" s="75"/>
    </row>
    <row r="55" spans="1:47" s="44" customFormat="1" ht="68.25" hidden="1" customHeight="1" x14ac:dyDescent="0.2">
      <c r="A55" s="218"/>
      <c r="B55" s="194"/>
      <c r="C55" s="194"/>
      <c r="D55" s="194"/>
      <c r="E55" s="194"/>
      <c r="F55" s="185"/>
      <c r="G55" s="185"/>
      <c r="H55" s="182"/>
      <c r="I55" s="194"/>
      <c r="J55" s="185"/>
      <c r="K55" s="185"/>
      <c r="L55" s="182"/>
      <c r="M55" s="190"/>
      <c r="N55" s="45" t="s">
        <v>205</v>
      </c>
      <c r="O55" s="5" t="s">
        <v>228</v>
      </c>
      <c r="P55" s="43" t="s">
        <v>208</v>
      </c>
      <c r="Q55" s="70" t="s">
        <v>293</v>
      </c>
      <c r="R55" s="70" t="s">
        <v>87</v>
      </c>
      <c r="S55" s="70" t="s">
        <v>77</v>
      </c>
      <c r="T55" s="171"/>
      <c r="U55" s="75"/>
    </row>
    <row r="56" spans="1:47" ht="57.75" hidden="1" customHeight="1" x14ac:dyDescent="0.2">
      <c r="A56" s="218"/>
      <c r="B56" s="194"/>
      <c r="C56" s="194"/>
      <c r="D56" s="194"/>
      <c r="E56" s="194"/>
      <c r="F56" s="186"/>
      <c r="G56" s="186"/>
      <c r="H56" s="183"/>
      <c r="I56" s="194"/>
      <c r="J56" s="186"/>
      <c r="K56" s="186"/>
      <c r="L56" s="183"/>
      <c r="M56" s="190"/>
      <c r="N56" s="45" t="s">
        <v>336</v>
      </c>
      <c r="O56" s="5" t="s">
        <v>229</v>
      </c>
      <c r="P56" s="43" t="s">
        <v>209</v>
      </c>
      <c r="Q56" s="70" t="s">
        <v>292</v>
      </c>
      <c r="R56" s="70" t="s">
        <v>87</v>
      </c>
      <c r="S56" s="70" t="s">
        <v>91</v>
      </c>
      <c r="T56" s="172"/>
      <c r="U56" s="75"/>
    </row>
    <row r="57" spans="1:47" s="44" customFormat="1" ht="128.25" hidden="1" customHeight="1" x14ac:dyDescent="0.2">
      <c r="A57" s="48" t="s">
        <v>265</v>
      </c>
      <c r="B57" s="49" t="s">
        <v>266</v>
      </c>
      <c r="C57" s="48" t="s">
        <v>68</v>
      </c>
      <c r="D57" s="61" t="s">
        <v>267</v>
      </c>
      <c r="E57" s="49" t="s">
        <v>268</v>
      </c>
      <c r="F57" s="46" t="s">
        <v>23</v>
      </c>
      <c r="G57" s="46" t="s">
        <v>24</v>
      </c>
      <c r="H57" s="47" t="s">
        <v>28</v>
      </c>
      <c r="I57" s="6" t="s">
        <v>269</v>
      </c>
      <c r="J57" s="46" t="s">
        <v>27</v>
      </c>
      <c r="K57" s="46" t="s">
        <v>24</v>
      </c>
      <c r="L57" s="57" t="s">
        <v>25</v>
      </c>
      <c r="M57" s="50" t="s">
        <v>0</v>
      </c>
      <c r="N57" s="6" t="s">
        <v>270</v>
      </c>
      <c r="O57" s="5" t="s">
        <v>228</v>
      </c>
      <c r="P57" s="48" t="s">
        <v>271</v>
      </c>
      <c r="Q57" s="48" t="s">
        <v>292</v>
      </c>
      <c r="R57" s="19">
        <v>43495</v>
      </c>
      <c r="S57" s="19">
        <v>43830</v>
      </c>
      <c r="T57" s="62" t="s">
        <v>272</v>
      </c>
      <c r="U57" s="76" t="s">
        <v>342</v>
      </c>
    </row>
    <row r="58" spans="1:47" s="44" customFormat="1" ht="128.25" hidden="1" customHeight="1" x14ac:dyDescent="0.2">
      <c r="A58" s="176" t="s">
        <v>265</v>
      </c>
      <c r="B58" s="176" t="s">
        <v>273</v>
      </c>
      <c r="C58" s="176" t="s">
        <v>68</v>
      </c>
      <c r="D58" s="176" t="s">
        <v>274</v>
      </c>
      <c r="E58" s="176" t="s">
        <v>275</v>
      </c>
      <c r="F58" s="178" t="s">
        <v>23</v>
      </c>
      <c r="G58" s="178" t="s">
        <v>24</v>
      </c>
      <c r="H58" s="181" t="s">
        <v>28</v>
      </c>
      <c r="I58" s="176" t="s">
        <v>276</v>
      </c>
      <c r="J58" s="178" t="s">
        <v>27</v>
      </c>
      <c r="K58" s="178" t="s">
        <v>24</v>
      </c>
      <c r="L58" s="164" t="s">
        <v>25</v>
      </c>
      <c r="M58" s="166" t="s">
        <v>0</v>
      </c>
      <c r="N58" s="6" t="s">
        <v>288</v>
      </c>
      <c r="O58" s="5" t="s">
        <v>228</v>
      </c>
      <c r="P58" s="176" t="s">
        <v>271</v>
      </c>
      <c r="Q58" s="65" t="s">
        <v>292</v>
      </c>
      <c r="R58" s="219">
        <v>43495</v>
      </c>
      <c r="S58" s="219">
        <v>43830</v>
      </c>
      <c r="T58" s="225" t="s">
        <v>277</v>
      </c>
      <c r="U58" s="77" t="s">
        <v>343</v>
      </c>
    </row>
    <row r="59" spans="1:47" s="44" customFormat="1" ht="128.25" hidden="1" customHeight="1" x14ac:dyDescent="0.2">
      <c r="A59" s="177"/>
      <c r="B59" s="177"/>
      <c r="C59" s="177"/>
      <c r="D59" s="177"/>
      <c r="E59" s="177"/>
      <c r="F59" s="179"/>
      <c r="G59" s="179"/>
      <c r="H59" s="183"/>
      <c r="I59" s="177"/>
      <c r="J59" s="179"/>
      <c r="K59" s="179"/>
      <c r="L59" s="165"/>
      <c r="M59" s="167"/>
      <c r="N59" s="6" t="s">
        <v>287</v>
      </c>
      <c r="O59" s="5" t="s">
        <v>230</v>
      </c>
      <c r="P59" s="177"/>
      <c r="Q59" s="65" t="s">
        <v>292</v>
      </c>
      <c r="R59" s="220"/>
      <c r="S59" s="220"/>
      <c r="T59" s="226"/>
      <c r="U59" s="75"/>
    </row>
    <row r="60" spans="1:47" s="44" customFormat="1" ht="147.75" customHeight="1" x14ac:dyDescent="0.2">
      <c r="A60" s="176" t="s">
        <v>265</v>
      </c>
      <c r="B60" s="176" t="s">
        <v>278</v>
      </c>
      <c r="C60" s="176" t="s">
        <v>12</v>
      </c>
      <c r="D60" s="176" t="s">
        <v>279</v>
      </c>
      <c r="E60" s="176" t="s">
        <v>280</v>
      </c>
      <c r="F60" s="178" t="s">
        <v>23</v>
      </c>
      <c r="G60" s="178" t="s">
        <v>24</v>
      </c>
      <c r="H60" s="181" t="s">
        <v>28</v>
      </c>
      <c r="I60" s="176" t="s">
        <v>281</v>
      </c>
      <c r="J60" s="178" t="s">
        <v>27</v>
      </c>
      <c r="K60" s="178" t="s">
        <v>24</v>
      </c>
      <c r="L60" s="164" t="s">
        <v>25</v>
      </c>
      <c r="M60" s="166" t="s">
        <v>0</v>
      </c>
      <c r="N60" s="6" t="s">
        <v>290</v>
      </c>
      <c r="O60" s="5" t="s">
        <v>229</v>
      </c>
      <c r="P60" s="176" t="s">
        <v>271</v>
      </c>
      <c r="Q60" s="65" t="s">
        <v>303</v>
      </c>
      <c r="R60" s="219">
        <v>43495</v>
      </c>
      <c r="S60" s="219">
        <v>43830</v>
      </c>
      <c r="T60" s="225" t="s">
        <v>282</v>
      </c>
      <c r="U60" s="77" t="s">
        <v>344</v>
      </c>
      <c r="V60" s="86" t="s">
        <v>344</v>
      </c>
      <c r="W60" s="162" t="s">
        <v>469</v>
      </c>
    </row>
    <row r="61" spans="1:47" s="44" customFormat="1" ht="83.25" hidden="1" customHeight="1" x14ac:dyDescent="0.2">
      <c r="A61" s="177"/>
      <c r="B61" s="177"/>
      <c r="C61" s="177"/>
      <c r="D61" s="177"/>
      <c r="E61" s="177"/>
      <c r="F61" s="179"/>
      <c r="G61" s="179"/>
      <c r="H61" s="183"/>
      <c r="I61" s="177"/>
      <c r="J61" s="179"/>
      <c r="K61" s="179"/>
      <c r="L61" s="165"/>
      <c r="M61" s="167"/>
      <c r="N61" s="6" t="s">
        <v>289</v>
      </c>
      <c r="O61" s="5" t="s">
        <v>229</v>
      </c>
      <c r="P61" s="177"/>
      <c r="Q61" s="51" t="s">
        <v>303</v>
      </c>
      <c r="R61" s="220"/>
      <c r="S61" s="220"/>
      <c r="T61" s="226"/>
      <c r="U61" s="75"/>
    </row>
    <row r="62" spans="1:47" ht="54.75" hidden="1" customHeight="1" x14ac:dyDescent="0.2">
      <c r="A62" s="195" t="s">
        <v>30</v>
      </c>
      <c r="B62" s="233" t="s">
        <v>167</v>
      </c>
      <c r="C62" s="166" t="s">
        <v>47</v>
      </c>
      <c r="D62" s="190" t="s">
        <v>32</v>
      </c>
      <c r="E62" s="190" t="s">
        <v>45</v>
      </c>
      <c r="F62" s="184" t="s">
        <v>27</v>
      </c>
      <c r="G62" s="184" t="s">
        <v>72</v>
      </c>
      <c r="H62" s="191" t="s">
        <v>19</v>
      </c>
      <c r="I62" s="190" t="s">
        <v>168</v>
      </c>
      <c r="J62" s="184" t="s">
        <v>27</v>
      </c>
      <c r="K62" s="184" t="s">
        <v>72</v>
      </c>
      <c r="L62" s="201" t="s">
        <v>19</v>
      </c>
      <c r="M62" s="190" t="s">
        <v>0</v>
      </c>
      <c r="N62" s="190" t="s">
        <v>33</v>
      </c>
      <c r="O62" s="196" t="s">
        <v>228</v>
      </c>
      <c r="P62" s="176" t="s">
        <v>43</v>
      </c>
      <c r="Q62" s="190" t="s">
        <v>292</v>
      </c>
      <c r="R62" s="219">
        <v>43497</v>
      </c>
      <c r="S62" s="219">
        <v>43829</v>
      </c>
      <c r="T62" s="174" t="s">
        <v>333</v>
      </c>
      <c r="U62" s="25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row>
    <row r="63" spans="1:47" ht="54.75" hidden="1" customHeight="1" x14ac:dyDescent="0.2">
      <c r="A63" s="195"/>
      <c r="B63" s="233"/>
      <c r="C63" s="173"/>
      <c r="D63" s="190"/>
      <c r="E63" s="190"/>
      <c r="F63" s="185"/>
      <c r="G63" s="185"/>
      <c r="H63" s="191"/>
      <c r="I63" s="190"/>
      <c r="J63" s="185"/>
      <c r="K63" s="185"/>
      <c r="L63" s="216"/>
      <c r="M63" s="190"/>
      <c r="N63" s="190"/>
      <c r="O63" s="224"/>
      <c r="P63" s="192"/>
      <c r="Q63" s="190"/>
      <c r="R63" s="221"/>
      <c r="S63" s="221"/>
      <c r="T63" s="174"/>
      <c r="U63" s="254"/>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row>
    <row r="64" spans="1:47" ht="54.75" hidden="1" customHeight="1" x14ac:dyDescent="0.2">
      <c r="A64" s="195"/>
      <c r="B64" s="233"/>
      <c r="C64" s="173"/>
      <c r="D64" s="190"/>
      <c r="E64" s="190"/>
      <c r="F64" s="186"/>
      <c r="G64" s="186"/>
      <c r="H64" s="191"/>
      <c r="I64" s="190"/>
      <c r="J64" s="186"/>
      <c r="K64" s="186"/>
      <c r="L64" s="202"/>
      <c r="M64" s="190"/>
      <c r="N64" s="190"/>
      <c r="O64" s="197"/>
      <c r="P64" s="177"/>
      <c r="Q64" s="190"/>
      <c r="R64" s="220"/>
      <c r="S64" s="220"/>
      <c r="T64" s="174"/>
      <c r="U64" s="253"/>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row>
    <row r="65" spans="1:47" ht="182.25" hidden="1" customHeight="1" x14ac:dyDescent="0.2">
      <c r="A65" s="69" t="s">
        <v>20</v>
      </c>
      <c r="B65" s="45" t="s">
        <v>156</v>
      </c>
      <c r="C65" s="67" t="s">
        <v>68</v>
      </c>
      <c r="D65" s="28" t="s">
        <v>157</v>
      </c>
      <c r="E65" s="28" t="s">
        <v>158</v>
      </c>
      <c r="F65" s="58" t="s">
        <v>23</v>
      </c>
      <c r="G65" s="58" t="s">
        <v>214</v>
      </c>
      <c r="H65" s="47" t="s">
        <v>216</v>
      </c>
      <c r="I65" s="1" t="s">
        <v>159</v>
      </c>
      <c r="J65" s="58" t="s">
        <v>27</v>
      </c>
      <c r="K65" s="58" t="s">
        <v>214</v>
      </c>
      <c r="L65" s="57" t="s">
        <v>25</v>
      </c>
      <c r="M65" s="48" t="s">
        <v>0</v>
      </c>
      <c r="N65" s="1" t="s">
        <v>162</v>
      </c>
      <c r="O65" s="5" t="s">
        <v>228</v>
      </c>
      <c r="P65" s="29" t="s">
        <v>43</v>
      </c>
      <c r="Q65" s="29" t="s">
        <v>292</v>
      </c>
      <c r="R65" s="18" t="s">
        <v>92</v>
      </c>
      <c r="S65" s="18" t="s">
        <v>91</v>
      </c>
      <c r="T65" s="7" t="s">
        <v>334</v>
      </c>
      <c r="U65" s="75"/>
    </row>
    <row r="66" spans="1:47" s="44" customFormat="1" ht="60.75" hidden="1" customHeight="1" x14ac:dyDescent="0.2">
      <c r="A66" s="231" t="s">
        <v>30</v>
      </c>
      <c r="B66" s="231" t="s">
        <v>169</v>
      </c>
      <c r="C66" s="166" t="s">
        <v>47</v>
      </c>
      <c r="D66" s="166" t="s">
        <v>160</v>
      </c>
      <c r="E66" s="166" t="s">
        <v>161</v>
      </c>
      <c r="F66" s="184" t="s">
        <v>71</v>
      </c>
      <c r="G66" s="184" t="s">
        <v>214</v>
      </c>
      <c r="H66" s="181" t="s">
        <v>216</v>
      </c>
      <c r="I66" s="166" t="s">
        <v>170</v>
      </c>
      <c r="J66" s="184" t="s">
        <v>36</v>
      </c>
      <c r="K66" s="184" t="s">
        <v>214</v>
      </c>
      <c r="L66" s="164" t="s">
        <v>25</v>
      </c>
      <c r="M66" s="166" t="s">
        <v>0</v>
      </c>
      <c r="N66" s="1" t="s">
        <v>252</v>
      </c>
      <c r="O66" s="5" t="s">
        <v>228</v>
      </c>
      <c r="P66" s="166" t="s">
        <v>43</v>
      </c>
      <c r="Q66" s="67" t="s">
        <v>292</v>
      </c>
      <c r="R66" s="18" t="s">
        <v>92</v>
      </c>
      <c r="S66" s="18" t="s">
        <v>91</v>
      </c>
      <c r="T66" s="170" t="s">
        <v>321</v>
      </c>
      <c r="U66" s="75"/>
    </row>
    <row r="67" spans="1:47" ht="129.75" hidden="1" customHeight="1" x14ac:dyDescent="0.2">
      <c r="A67" s="232"/>
      <c r="B67" s="232"/>
      <c r="C67" s="167"/>
      <c r="D67" s="167"/>
      <c r="E67" s="167"/>
      <c r="F67" s="186"/>
      <c r="G67" s="186"/>
      <c r="H67" s="183"/>
      <c r="I67" s="167"/>
      <c r="J67" s="186"/>
      <c r="K67" s="186"/>
      <c r="L67" s="165"/>
      <c r="M67" s="167"/>
      <c r="N67" s="1" t="s">
        <v>284</v>
      </c>
      <c r="O67" s="5" t="s">
        <v>228</v>
      </c>
      <c r="P67" s="180"/>
      <c r="Q67" s="67" t="s">
        <v>292</v>
      </c>
      <c r="R67" s="18" t="s">
        <v>92</v>
      </c>
      <c r="S67" s="18" t="s">
        <v>91</v>
      </c>
      <c r="T67" s="172"/>
      <c r="U67" s="75"/>
    </row>
    <row r="68" spans="1:47" ht="122.25" customHeight="1" x14ac:dyDescent="0.2">
      <c r="A68" s="190" t="s">
        <v>20</v>
      </c>
      <c r="B68" s="211" t="s">
        <v>21</v>
      </c>
      <c r="C68" s="190" t="s">
        <v>12</v>
      </c>
      <c r="D68" s="190" t="s">
        <v>22</v>
      </c>
      <c r="E68" s="190" t="s">
        <v>44</v>
      </c>
      <c r="F68" s="184" t="s">
        <v>23</v>
      </c>
      <c r="G68" s="184" t="s">
        <v>214</v>
      </c>
      <c r="H68" s="181" t="s">
        <v>216</v>
      </c>
      <c r="I68" s="190" t="s">
        <v>26</v>
      </c>
      <c r="J68" s="184" t="s">
        <v>27</v>
      </c>
      <c r="K68" s="184" t="s">
        <v>72</v>
      </c>
      <c r="L68" s="201" t="s">
        <v>19</v>
      </c>
      <c r="M68" s="190" t="s">
        <v>0</v>
      </c>
      <c r="N68" s="48" t="s">
        <v>251</v>
      </c>
      <c r="O68" s="5" t="s">
        <v>229</v>
      </c>
      <c r="P68" s="16" t="s">
        <v>43</v>
      </c>
      <c r="Q68" s="67" t="s">
        <v>292</v>
      </c>
      <c r="R68" s="19">
        <v>43497</v>
      </c>
      <c r="S68" s="19">
        <v>43829</v>
      </c>
      <c r="T68" s="174" t="s">
        <v>326</v>
      </c>
      <c r="U68" s="6" t="s">
        <v>480</v>
      </c>
      <c r="V68" s="6" t="s">
        <v>488</v>
      </c>
      <c r="W68" s="6" t="s">
        <v>479</v>
      </c>
      <c r="X68" s="2"/>
      <c r="Y68" s="2"/>
      <c r="Z68" s="2"/>
      <c r="AA68" s="2"/>
      <c r="AB68" s="2"/>
      <c r="AC68" s="2"/>
      <c r="AD68" s="2"/>
      <c r="AE68" s="2"/>
      <c r="AF68" s="2"/>
      <c r="AG68" s="2"/>
      <c r="AH68" s="2"/>
      <c r="AI68" s="2"/>
      <c r="AJ68" s="2"/>
      <c r="AK68" s="2"/>
      <c r="AL68" s="2"/>
      <c r="AM68" s="2"/>
      <c r="AN68" s="2"/>
      <c r="AO68" s="2"/>
      <c r="AP68" s="2"/>
      <c r="AQ68" s="2"/>
      <c r="AR68" s="2"/>
      <c r="AS68" s="2"/>
      <c r="AT68" s="2"/>
      <c r="AU68" s="2"/>
    </row>
    <row r="69" spans="1:47" ht="50.25" hidden="1" customHeight="1" x14ac:dyDescent="0.2">
      <c r="A69" s="190"/>
      <c r="B69" s="212"/>
      <c r="C69" s="194"/>
      <c r="D69" s="190"/>
      <c r="E69" s="190"/>
      <c r="F69" s="185"/>
      <c r="G69" s="185"/>
      <c r="H69" s="182"/>
      <c r="I69" s="190"/>
      <c r="J69" s="185"/>
      <c r="K69" s="185"/>
      <c r="L69" s="216"/>
      <c r="M69" s="190"/>
      <c r="N69" s="48" t="s">
        <v>253</v>
      </c>
      <c r="O69" s="5" t="s">
        <v>229</v>
      </c>
      <c r="P69" s="16" t="s">
        <v>43</v>
      </c>
      <c r="Q69" s="67" t="s">
        <v>292</v>
      </c>
      <c r="R69" s="19">
        <v>43497</v>
      </c>
      <c r="S69" s="19">
        <v>43829</v>
      </c>
      <c r="T69" s="174"/>
      <c r="U69" s="74"/>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row>
    <row r="70" spans="1:47" s="44" customFormat="1" ht="50.25" hidden="1" customHeight="1" x14ac:dyDescent="0.2">
      <c r="A70" s="190"/>
      <c r="B70" s="212"/>
      <c r="C70" s="194"/>
      <c r="D70" s="190"/>
      <c r="E70" s="190"/>
      <c r="F70" s="185"/>
      <c r="G70" s="185"/>
      <c r="H70" s="182"/>
      <c r="I70" s="190"/>
      <c r="J70" s="185"/>
      <c r="K70" s="185"/>
      <c r="L70" s="216"/>
      <c r="M70" s="190"/>
      <c r="N70" s="48" t="s">
        <v>247</v>
      </c>
      <c r="O70" s="5" t="s">
        <v>229</v>
      </c>
      <c r="P70" s="65" t="s">
        <v>43</v>
      </c>
      <c r="Q70" s="67" t="s">
        <v>292</v>
      </c>
      <c r="R70" s="19">
        <v>43497</v>
      </c>
      <c r="S70" s="19">
        <v>43829</v>
      </c>
      <c r="T70" s="174"/>
      <c r="U70" s="74"/>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row>
    <row r="71" spans="1:47" s="44" customFormat="1" ht="50.25" hidden="1" customHeight="1" x14ac:dyDescent="0.2">
      <c r="A71" s="190"/>
      <c r="B71" s="212"/>
      <c r="C71" s="194"/>
      <c r="D71" s="190"/>
      <c r="E71" s="190"/>
      <c r="F71" s="185"/>
      <c r="G71" s="185"/>
      <c r="H71" s="182"/>
      <c r="I71" s="190"/>
      <c r="J71" s="185"/>
      <c r="K71" s="185"/>
      <c r="L71" s="216"/>
      <c r="M71" s="190"/>
      <c r="N71" s="48" t="s">
        <v>248</v>
      </c>
      <c r="O71" s="5" t="s">
        <v>229</v>
      </c>
      <c r="P71" s="65" t="s">
        <v>43</v>
      </c>
      <c r="Q71" s="67" t="s">
        <v>292</v>
      </c>
      <c r="R71" s="19">
        <v>43497</v>
      </c>
      <c r="S71" s="19">
        <v>43829</v>
      </c>
      <c r="T71" s="174"/>
      <c r="U71" s="74"/>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row>
    <row r="72" spans="1:47" ht="50.25" hidden="1" customHeight="1" x14ac:dyDescent="0.2">
      <c r="A72" s="190"/>
      <c r="B72" s="212"/>
      <c r="C72" s="194"/>
      <c r="D72" s="190"/>
      <c r="E72" s="190"/>
      <c r="F72" s="186"/>
      <c r="G72" s="186"/>
      <c r="H72" s="183"/>
      <c r="I72" s="190"/>
      <c r="J72" s="186"/>
      <c r="K72" s="186"/>
      <c r="L72" s="202"/>
      <c r="M72" s="190"/>
      <c r="N72" s="48" t="s">
        <v>249</v>
      </c>
      <c r="O72" s="5" t="s">
        <v>229</v>
      </c>
      <c r="P72" s="16" t="s">
        <v>43</v>
      </c>
      <c r="Q72" s="67" t="s">
        <v>292</v>
      </c>
      <c r="R72" s="19">
        <v>43497</v>
      </c>
      <c r="S72" s="19">
        <v>43829</v>
      </c>
      <c r="T72" s="174"/>
      <c r="U72" s="74"/>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row>
    <row r="73" spans="1:47" ht="105" customHeight="1" x14ac:dyDescent="0.2">
      <c r="A73" s="190" t="s">
        <v>20</v>
      </c>
      <c r="B73" s="211" t="s">
        <v>29</v>
      </c>
      <c r="C73" s="190" t="s">
        <v>12</v>
      </c>
      <c r="D73" s="190" t="s">
        <v>46</v>
      </c>
      <c r="E73" s="190" t="s">
        <v>44</v>
      </c>
      <c r="F73" s="184" t="s">
        <v>23</v>
      </c>
      <c r="G73" s="184" t="s">
        <v>214</v>
      </c>
      <c r="H73" s="181" t="s">
        <v>216</v>
      </c>
      <c r="I73" s="190" t="s">
        <v>26</v>
      </c>
      <c r="J73" s="184" t="s">
        <v>27</v>
      </c>
      <c r="K73" s="184" t="s">
        <v>72</v>
      </c>
      <c r="L73" s="198" t="s">
        <v>19</v>
      </c>
      <c r="M73" s="190" t="s">
        <v>0</v>
      </c>
      <c r="N73" s="48" t="s">
        <v>251</v>
      </c>
      <c r="O73" s="5" t="s">
        <v>229</v>
      </c>
      <c r="P73" s="16" t="s">
        <v>43</v>
      </c>
      <c r="Q73" s="67" t="s">
        <v>292</v>
      </c>
      <c r="R73" s="19">
        <v>43497</v>
      </c>
      <c r="S73" s="19">
        <v>43829</v>
      </c>
      <c r="T73" s="174" t="s">
        <v>326</v>
      </c>
      <c r="U73" s="6" t="s">
        <v>480</v>
      </c>
      <c r="V73" s="6" t="s">
        <v>488</v>
      </c>
      <c r="W73" s="6" t="s">
        <v>479</v>
      </c>
      <c r="X73" s="2"/>
      <c r="Y73" s="2"/>
      <c r="Z73" s="2"/>
      <c r="AA73" s="2"/>
      <c r="AB73" s="2"/>
      <c r="AC73" s="2"/>
      <c r="AD73" s="2"/>
      <c r="AE73" s="2"/>
      <c r="AF73" s="2"/>
      <c r="AG73" s="2"/>
      <c r="AH73" s="2"/>
      <c r="AI73" s="2"/>
      <c r="AJ73" s="2"/>
      <c r="AK73" s="2"/>
      <c r="AL73" s="2"/>
      <c r="AM73" s="2"/>
      <c r="AN73" s="2"/>
      <c r="AO73" s="2"/>
      <c r="AP73" s="2"/>
      <c r="AQ73" s="2"/>
      <c r="AR73" s="2"/>
      <c r="AS73" s="2"/>
      <c r="AT73" s="2"/>
      <c r="AU73" s="2"/>
    </row>
    <row r="74" spans="1:47" ht="54.75" hidden="1" customHeight="1" x14ac:dyDescent="0.2">
      <c r="A74" s="190"/>
      <c r="B74" s="212"/>
      <c r="C74" s="194"/>
      <c r="D74" s="190"/>
      <c r="E74" s="190"/>
      <c r="F74" s="185"/>
      <c r="G74" s="185"/>
      <c r="H74" s="182"/>
      <c r="I74" s="190"/>
      <c r="J74" s="185"/>
      <c r="K74" s="185"/>
      <c r="L74" s="199"/>
      <c r="M74" s="190"/>
      <c r="N74" s="48" t="s">
        <v>250</v>
      </c>
      <c r="O74" s="5" t="s">
        <v>229</v>
      </c>
      <c r="P74" s="16" t="s">
        <v>43</v>
      </c>
      <c r="Q74" s="67" t="s">
        <v>292</v>
      </c>
      <c r="R74" s="19">
        <v>43497</v>
      </c>
      <c r="S74" s="19">
        <v>43829</v>
      </c>
      <c r="T74" s="174"/>
      <c r="U74" s="74"/>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row>
    <row r="75" spans="1:47" s="44" customFormat="1" ht="54.75" hidden="1" customHeight="1" x14ac:dyDescent="0.2">
      <c r="A75" s="190"/>
      <c r="B75" s="212"/>
      <c r="C75" s="194"/>
      <c r="D75" s="190"/>
      <c r="E75" s="190"/>
      <c r="F75" s="185"/>
      <c r="G75" s="185"/>
      <c r="H75" s="182"/>
      <c r="I75" s="190"/>
      <c r="J75" s="185"/>
      <c r="K75" s="185"/>
      <c r="L75" s="199"/>
      <c r="M75" s="190"/>
      <c r="N75" s="48" t="s">
        <v>247</v>
      </c>
      <c r="O75" s="5" t="s">
        <v>229</v>
      </c>
      <c r="P75" s="65" t="s">
        <v>43</v>
      </c>
      <c r="Q75" s="67" t="s">
        <v>292</v>
      </c>
      <c r="R75" s="19">
        <v>43497</v>
      </c>
      <c r="S75" s="19">
        <v>43829</v>
      </c>
      <c r="T75" s="174"/>
      <c r="U75" s="74"/>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row>
    <row r="76" spans="1:47" s="44" customFormat="1" ht="54.75" hidden="1" customHeight="1" x14ac:dyDescent="0.2">
      <c r="A76" s="190"/>
      <c r="B76" s="212"/>
      <c r="C76" s="194"/>
      <c r="D76" s="190"/>
      <c r="E76" s="190"/>
      <c r="F76" s="185"/>
      <c r="G76" s="185"/>
      <c r="H76" s="182"/>
      <c r="I76" s="190"/>
      <c r="J76" s="185"/>
      <c r="K76" s="185"/>
      <c r="L76" s="199"/>
      <c r="M76" s="190"/>
      <c r="N76" s="48" t="s">
        <v>248</v>
      </c>
      <c r="O76" s="5" t="s">
        <v>229</v>
      </c>
      <c r="P76" s="65" t="s">
        <v>43</v>
      </c>
      <c r="Q76" s="67" t="s">
        <v>292</v>
      </c>
      <c r="R76" s="19">
        <v>43497</v>
      </c>
      <c r="S76" s="19">
        <v>43829</v>
      </c>
      <c r="T76" s="174"/>
      <c r="U76" s="74"/>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row>
    <row r="77" spans="1:47" ht="54.75" hidden="1" customHeight="1" x14ac:dyDescent="0.2">
      <c r="A77" s="190"/>
      <c r="B77" s="212"/>
      <c r="C77" s="194"/>
      <c r="D77" s="190"/>
      <c r="E77" s="190"/>
      <c r="F77" s="186"/>
      <c r="G77" s="186"/>
      <c r="H77" s="183"/>
      <c r="I77" s="190"/>
      <c r="J77" s="186"/>
      <c r="K77" s="186"/>
      <c r="L77" s="200"/>
      <c r="M77" s="190"/>
      <c r="N77" s="48" t="s">
        <v>249</v>
      </c>
      <c r="O77" s="5" t="s">
        <v>229</v>
      </c>
      <c r="P77" s="16" t="s">
        <v>43</v>
      </c>
      <c r="Q77" s="67" t="s">
        <v>292</v>
      </c>
      <c r="R77" s="19">
        <v>43497</v>
      </c>
      <c r="S77" s="19">
        <v>43829</v>
      </c>
      <c r="T77" s="174"/>
      <c r="U77" s="74"/>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row>
    <row r="78" spans="1:47" ht="105" customHeight="1" x14ac:dyDescent="0.2">
      <c r="A78" s="190" t="s">
        <v>30</v>
      </c>
      <c r="B78" s="255" t="s">
        <v>31</v>
      </c>
      <c r="C78" s="190" t="s">
        <v>12</v>
      </c>
      <c r="D78" s="190" t="s">
        <v>32</v>
      </c>
      <c r="E78" s="190" t="s">
        <v>45</v>
      </c>
      <c r="F78" s="184" t="s">
        <v>27</v>
      </c>
      <c r="G78" s="184" t="s">
        <v>72</v>
      </c>
      <c r="H78" s="191" t="s">
        <v>19</v>
      </c>
      <c r="I78" s="190" t="s">
        <v>26</v>
      </c>
      <c r="J78" s="184" t="s">
        <v>27</v>
      </c>
      <c r="K78" s="184" t="s">
        <v>72</v>
      </c>
      <c r="L78" s="201" t="s">
        <v>19</v>
      </c>
      <c r="M78" s="190" t="s">
        <v>0</v>
      </c>
      <c r="N78" s="88" t="s">
        <v>33</v>
      </c>
      <c r="O78" s="5" t="s">
        <v>229</v>
      </c>
      <c r="P78" s="88" t="s">
        <v>43</v>
      </c>
      <c r="Q78" s="67" t="s">
        <v>292</v>
      </c>
      <c r="R78" s="163">
        <v>43497</v>
      </c>
      <c r="S78" s="163">
        <v>43829</v>
      </c>
      <c r="T78" s="88" t="s">
        <v>326</v>
      </c>
      <c r="U78" s="6" t="s">
        <v>481</v>
      </c>
      <c r="V78" s="6" t="s">
        <v>487</v>
      </c>
      <c r="W78" s="6" t="s">
        <v>479</v>
      </c>
      <c r="X78" s="2"/>
      <c r="Y78" s="2"/>
      <c r="Z78" s="2"/>
      <c r="AA78" s="2"/>
      <c r="AB78" s="2"/>
      <c r="AC78" s="2"/>
      <c r="AD78" s="2"/>
      <c r="AE78" s="2"/>
      <c r="AF78" s="2"/>
      <c r="AG78" s="2"/>
      <c r="AH78" s="2"/>
      <c r="AI78" s="2"/>
      <c r="AJ78" s="2"/>
      <c r="AK78" s="2"/>
      <c r="AL78" s="2"/>
      <c r="AM78" s="2"/>
      <c r="AN78" s="2"/>
      <c r="AO78" s="2"/>
      <c r="AP78" s="2"/>
      <c r="AQ78" s="2"/>
      <c r="AR78" s="2"/>
      <c r="AS78" s="2"/>
      <c r="AT78" s="2"/>
      <c r="AU78" s="2"/>
    </row>
    <row r="79" spans="1:47" ht="54.75" hidden="1" customHeight="1" x14ac:dyDescent="0.2">
      <c r="A79" s="88"/>
      <c r="B79" s="256"/>
      <c r="C79" s="88"/>
      <c r="D79" s="88"/>
      <c r="E79" s="88"/>
      <c r="F79" s="186"/>
      <c r="G79" s="186"/>
      <c r="H79" s="191"/>
      <c r="I79" s="88"/>
      <c r="J79" s="186"/>
      <c r="K79" s="186"/>
      <c r="L79" s="202"/>
      <c r="M79" s="88"/>
      <c r="N79" s="88"/>
      <c r="O79" s="5"/>
      <c r="P79" s="88"/>
      <c r="Q79" s="67" t="s">
        <v>292</v>
      </c>
      <c r="R79" s="89"/>
      <c r="S79" s="343"/>
      <c r="T79" s="6"/>
      <c r="U79" s="6"/>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row>
    <row r="80" spans="1:47" ht="68.25" hidden="1" customHeight="1" x14ac:dyDescent="0.2">
      <c r="A80" s="233" t="s">
        <v>20</v>
      </c>
      <c r="B80" s="233" t="s">
        <v>327</v>
      </c>
      <c r="C80" s="211" t="s">
        <v>68</v>
      </c>
      <c r="D80" s="190" t="s">
        <v>328</v>
      </c>
      <c r="E80" s="190" t="s">
        <v>44</v>
      </c>
      <c r="F80" s="236" t="s">
        <v>23</v>
      </c>
      <c r="G80" s="236" t="s">
        <v>24</v>
      </c>
      <c r="H80" s="248" t="s">
        <v>28</v>
      </c>
      <c r="I80" s="190" t="s">
        <v>26</v>
      </c>
      <c r="J80" s="236" t="s">
        <v>27</v>
      </c>
      <c r="K80" s="236" t="s">
        <v>329</v>
      </c>
      <c r="L80" s="191" t="s">
        <v>19</v>
      </c>
      <c r="M80" s="190" t="s">
        <v>0</v>
      </c>
      <c r="N80" s="190" t="s">
        <v>330</v>
      </c>
      <c r="O80" s="5" t="s">
        <v>229</v>
      </c>
      <c r="P80" s="68" t="s">
        <v>43</v>
      </c>
      <c r="Q80" s="67" t="s">
        <v>292</v>
      </c>
      <c r="R80" s="19">
        <v>43497</v>
      </c>
      <c r="S80" s="19">
        <v>43829</v>
      </c>
      <c r="T80" s="170" t="s">
        <v>334</v>
      </c>
      <c r="U80" s="250"/>
    </row>
    <row r="81" spans="1:24" ht="68.25" hidden="1" customHeight="1" x14ac:dyDescent="0.2">
      <c r="A81" s="233"/>
      <c r="B81" s="233"/>
      <c r="C81" s="212"/>
      <c r="D81" s="190"/>
      <c r="E81" s="190"/>
      <c r="F81" s="236"/>
      <c r="G81" s="236"/>
      <c r="H81" s="248"/>
      <c r="I81" s="190"/>
      <c r="J81" s="236"/>
      <c r="K81" s="236"/>
      <c r="L81" s="191"/>
      <c r="M81" s="190"/>
      <c r="N81" s="190"/>
      <c r="O81" s="5" t="s">
        <v>229</v>
      </c>
      <c r="P81" s="68" t="s">
        <v>43</v>
      </c>
      <c r="Q81" s="67" t="s">
        <v>292</v>
      </c>
      <c r="R81" s="19">
        <v>43497</v>
      </c>
      <c r="S81" s="19">
        <v>43829</v>
      </c>
      <c r="T81" s="171"/>
      <c r="U81" s="257"/>
    </row>
    <row r="82" spans="1:24" ht="68.25" hidden="1" customHeight="1" x14ac:dyDescent="0.2">
      <c r="A82" s="233"/>
      <c r="B82" s="233"/>
      <c r="C82" s="212"/>
      <c r="D82" s="190"/>
      <c r="E82" s="190"/>
      <c r="F82" s="236"/>
      <c r="G82" s="236"/>
      <c r="H82" s="248"/>
      <c r="I82" s="190"/>
      <c r="J82" s="236"/>
      <c r="K82" s="236"/>
      <c r="L82" s="191"/>
      <c r="M82" s="190"/>
      <c r="N82" s="190"/>
      <c r="O82" s="5" t="s">
        <v>229</v>
      </c>
      <c r="P82" s="68" t="s">
        <v>43</v>
      </c>
      <c r="Q82" s="67" t="s">
        <v>292</v>
      </c>
      <c r="R82" s="19">
        <v>43497</v>
      </c>
      <c r="S82" s="19">
        <v>43829</v>
      </c>
      <c r="T82" s="172"/>
      <c r="U82" s="251"/>
    </row>
    <row r="83" spans="1:24" ht="68.25" hidden="1" customHeight="1" x14ac:dyDescent="0.2">
      <c r="A83" s="233" t="s">
        <v>20</v>
      </c>
      <c r="B83" s="233" t="s">
        <v>331</v>
      </c>
      <c r="C83" s="211" t="s">
        <v>68</v>
      </c>
      <c r="D83" s="190" t="s">
        <v>46</v>
      </c>
      <c r="E83" s="190" t="s">
        <v>44</v>
      </c>
      <c r="F83" s="236" t="s">
        <v>23</v>
      </c>
      <c r="G83" s="236" t="s">
        <v>24</v>
      </c>
      <c r="H83" s="248" t="s">
        <v>28</v>
      </c>
      <c r="I83" s="190" t="s">
        <v>26</v>
      </c>
      <c r="J83" s="236" t="s">
        <v>27</v>
      </c>
      <c r="K83" s="236" t="s">
        <v>329</v>
      </c>
      <c r="L83" s="191" t="s">
        <v>19</v>
      </c>
      <c r="M83" s="190" t="s">
        <v>0</v>
      </c>
      <c r="N83" s="190" t="s">
        <v>332</v>
      </c>
      <c r="O83" s="5" t="s">
        <v>229</v>
      </c>
      <c r="P83" s="68" t="s">
        <v>43</v>
      </c>
      <c r="Q83" s="67" t="s">
        <v>292</v>
      </c>
      <c r="R83" s="19">
        <v>43497</v>
      </c>
      <c r="S83" s="19">
        <v>43829</v>
      </c>
      <c r="T83" s="170" t="s">
        <v>334</v>
      </c>
      <c r="U83" s="250"/>
    </row>
    <row r="84" spans="1:24" ht="68.25" hidden="1" customHeight="1" x14ac:dyDescent="0.2">
      <c r="A84" s="233"/>
      <c r="B84" s="233"/>
      <c r="C84" s="212"/>
      <c r="D84" s="190"/>
      <c r="E84" s="190"/>
      <c r="F84" s="236"/>
      <c r="G84" s="236"/>
      <c r="H84" s="248"/>
      <c r="I84" s="190"/>
      <c r="J84" s="236"/>
      <c r="K84" s="236"/>
      <c r="L84" s="191"/>
      <c r="M84" s="190"/>
      <c r="N84" s="190"/>
      <c r="O84" s="5" t="s">
        <v>229</v>
      </c>
      <c r="P84" s="68" t="s">
        <v>43</v>
      </c>
      <c r="Q84" s="67" t="s">
        <v>292</v>
      </c>
      <c r="R84" s="19">
        <v>43497</v>
      </c>
      <c r="S84" s="19">
        <v>43829</v>
      </c>
      <c r="T84" s="171"/>
      <c r="U84" s="257"/>
    </row>
    <row r="85" spans="1:24" ht="68.25" hidden="1" customHeight="1" x14ac:dyDescent="0.2">
      <c r="A85" s="233"/>
      <c r="B85" s="233"/>
      <c r="C85" s="212"/>
      <c r="D85" s="190"/>
      <c r="E85" s="190"/>
      <c r="F85" s="236"/>
      <c r="G85" s="236"/>
      <c r="H85" s="248"/>
      <c r="I85" s="190"/>
      <c r="J85" s="236"/>
      <c r="K85" s="236"/>
      <c r="L85" s="191"/>
      <c r="M85" s="190"/>
      <c r="N85" s="190"/>
      <c r="O85" s="5" t="s">
        <v>229</v>
      </c>
      <c r="P85" s="68" t="s">
        <v>43</v>
      </c>
      <c r="Q85" s="67" t="s">
        <v>292</v>
      </c>
      <c r="R85" s="19">
        <v>43497</v>
      </c>
      <c r="S85" s="19">
        <v>43829</v>
      </c>
      <c r="T85" s="172"/>
      <c r="U85" s="251"/>
    </row>
    <row r="86" spans="1:24" ht="68.25" hidden="1" customHeight="1" x14ac:dyDescent="0.2">
      <c r="A86" s="72" t="s">
        <v>339</v>
      </c>
      <c r="B86" s="8"/>
      <c r="C86" s="10"/>
      <c r="D86" s="8"/>
      <c r="E86" s="8"/>
      <c r="F86" s="59"/>
      <c r="G86" s="59"/>
      <c r="H86" s="10"/>
      <c r="I86" s="9"/>
      <c r="J86" s="10"/>
      <c r="K86" s="10"/>
      <c r="L86" s="10"/>
      <c r="M86" s="10"/>
      <c r="N86" s="9"/>
      <c r="O86" s="10"/>
      <c r="P86" s="10"/>
      <c r="Q86" s="10"/>
      <c r="R86" s="20"/>
      <c r="S86" s="20"/>
      <c r="T86" s="11"/>
    </row>
    <row r="87" spans="1:24" ht="68.25" customHeight="1" x14ac:dyDescent="0.2">
      <c r="A87" s="31"/>
      <c r="B87" s="8"/>
      <c r="C87" s="10"/>
      <c r="D87" s="8"/>
      <c r="E87" s="8"/>
      <c r="F87" s="59"/>
      <c r="G87" s="59"/>
      <c r="H87" s="10"/>
      <c r="I87" s="9"/>
      <c r="J87" s="10"/>
      <c r="K87" s="10"/>
      <c r="L87" s="10"/>
      <c r="M87" s="10"/>
      <c r="N87" s="9"/>
      <c r="O87" s="10"/>
      <c r="P87" s="10"/>
      <c r="Q87" s="10"/>
      <c r="R87" s="20"/>
      <c r="S87" s="20"/>
      <c r="T87" s="11"/>
    </row>
    <row r="88" spans="1:24" ht="68.25" customHeight="1" x14ac:dyDescent="0.2">
      <c r="A88" s="31"/>
      <c r="B88" s="8"/>
      <c r="C88" s="10"/>
      <c r="D88" s="8"/>
      <c r="E88" s="8"/>
      <c r="F88" s="59"/>
      <c r="G88" s="59"/>
      <c r="H88" s="10"/>
      <c r="I88" s="9"/>
      <c r="J88" s="10"/>
      <c r="K88" s="10"/>
      <c r="L88" s="10"/>
      <c r="M88" s="10"/>
      <c r="N88" s="9"/>
      <c r="O88" s="10"/>
      <c r="P88" s="10"/>
      <c r="Q88" s="10"/>
      <c r="R88" s="20"/>
      <c r="S88" s="20"/>
      <c r="T88" s="11"/>
      <c r="X88" s="337"/>
    </row>
    <row r="89" spans="1:24" ht="68.25" customHeight="1" x14ac:dyDescent="0.2">
      <c r="A89" s="31"/>
      <c r="B89" s="8"/>
      <c r="C89" s="10"/>
      <c r="D89" s="8"/>
      <c r="E89" s="8"/>
      <c r="F89" s="59"/>
      <c r="G89" s="59"/>
      <c r="H89" s="10"/>
      <c r="I89" s="9"/>
      <c r="J89" s="10"/>
      <c r="K89" s="10"/>
      <c r="L89" s="10"/>
      <c r="M89" s="10"/>
      <c r="N89" s="9"/>
      <c r="O89" s="10"/>
      <c r="P89" s="10"/>
      <c r="Q89" s="10"/>
      <c r="R89" s="20"/>
      <c r="S89" s="20"/>
      <c r="T89" s="11"/>
      <c r="X89" s="337"/>
    </row>
    <row r="90" spans="1:24" ht="68.25" customHeight="1" x14ac:dyDescent="0.2">
      <c r="A90" s="31"/>
      <c r="B90" s="8"/>
      <c r="C90" s="10"/>
      <c r="D90" s="8"/>
      <c r="E90" s="8"/>
      <c r="F90" s="59"/>
      <c r="G90" s="59"/>
      <c r="H90" s="10"/>
      <c r="I90" s="9"/>
      <c r="J90" s="10"/>
      <c r="K90" s="10"/>
      <c r="L90" s="10"/>
      <c r="M90" s="10"/>
      <c r="N90" s="9"/>
      <c r="O90" s="10"/>
      <c r="P90" s="10"/>
      <c r="Q90" s="10"/>
      <c r="R90" s="20"/>
      <c r="S90" s="20"/>
      <c r="T90" s="11"/>
    </row>
    <row r="91" spans="1:24" ht="68.25" customHeight="1" x14ac:dyDescent="0.2">
      <c r="A91" s="31"/>
      <c r="B91" s="8"/>
      <c r="C91" s="10"/>
      <c r="D91" s="8"/>
      <c r="E91" s="8"/>
      <c r="F91" s="59"/>
      <c r="G91" s="59"/>
      <c r="H91" s="10"/>
      <c r="I91" s="9"/>
      <c r="J91" s="10"/>
      <c r="K91" s="10"/>
      <c r="L91" s="10"/>
      <c r="M91" s="10"/>
      <c r="N91" s="9"/>
      <c r="O91" s="10"/>
      <c r="P91" s="10"/>
      <c r="Q91" s="10"/>
      <c r="R91" s="20"/>
      <c r="S91" s="20"/>
      <c r="T91" s="11"/>
    </row>
    <row r="92" spans="1:24" ht="68.25" customHeight="1" x14ac:dyDescent="0.2">
      <c r="A92" s="31"/>
      <c r="B92" s="8"/>
      <c r="C92" s="10"/>
      <c r="D92" s="8"/>
      <c r="E92" s="8"/>
      <c r="F92" s="59"/>
      <c r="G92" s="59"/>
      <c r="H92" s="10"/>
      <c r="I92" s="9"/>
      <c r="J92" s="10"/>
      <c r="K92" s="10"/>
      <c r="L92" s="10"/>
      <c r="M92" s="10"/>
      <c r="N92" s="9"/>
      <c r="O92" s="10"/>
      <c r="P92" s="10"/>
      <c r="Q92" s="10"/>
      <c r="R92" s="20"/>
      <c r="S92" s="20"/>
      <c r="T92" s="11"/>
    </row>
    <row r="93" spans="1:24" ht="68.25" customHeight="1" x14ac:dyDescent="0.2">
      <c r="A93" s="31"/>
      <c r="B93" s="8"/>
      <c r="C93" s="10"/>
      <c r="D93" s="8"/>
      <c r="E93" s="8"/>
      <c r="F93" s="59"/>
      <c r="G93" s="59"/>
      <c r="H93" s="10"/>
      <c r="I93" s="9"/>
      <c r="J93" s="10"/>
      <c r="K93" s="10"/>
      <c r="L93" s="10"/>
      <c r="M93" s="10"/>
      <c r="N93" s="9"/>
      <c r="O93" s="10"/>
      <c r="P93" s="10"/>
      <c r="Q93" s="10"/>
      <c r="R93" s="20"/>
      <c r="S93" s="20"/>
      <c r="T93" s="11"/>
    </row>
    <row r="94" spans="1:24" ht="68.25" customHeight="1" x14ac:dyDescent="0.2">
      <c r="A94" s="31"/>
      <c r="B94" s="8"/>
      <c r="C94" s="10"/>
      <c r="D94" s="8"/>
      <c r="E94" s="8"/>
      <c r="F94" s="59"/>
      <c r="G94" s="59"/>
      <c r="H94" s="10"/>
      <c r="I94" s="9"/>
      <c r="J94" s="10"/>
      <c r="K94" s="10"/>
      <c r="L94" s="10"/>
      <c r="M94" s="10"/>
      <c r="N94" s="9"/>
      <c r="O94" s="10"/>
      <c r="P94" s="10"/>
      <c r="Q94" s="10"/>
      <c r="R94" s="20"/>
      <c r="S94" s="20"/>
      <c r="T94" s="11"/>
    </row>
    <row r="95" spans="1:24" ht="68.25" customHeight="1" x14ac:dyDescent="0.2">
      <c r="A95" s="31"/>
      <c r="B95" s="8"/>
      <c r="C95" s="10"/>
      <c r="D95" s="8"/>
      <c r="E95" s="8"/>
      <c r="F95" s="59"/>
      <c r="G95" s="59"/>
      <c r="H95" s="10"/>
      <c r="I95" s="9"/>
      <c r="J95" s="10"/>
      <c r="K95" s="10"/>
      <c r="L95" s="10"/>
      <c r="M95" s="10"/>
      <c r="N95" s="9"/>
      <c r="O95" s="10"/>
      <c r="P95" s="10"/>
      <c r="Q95" s="10"/>
      <c r="R95" s="20"/>
      <c r="S95" s="20"/>
      <c r="T95" s="11"/>
    </row>
    <row r="96" spans="1:24" ht="68.25" customHeight="1" x14ac:dyDescent="0.2">
      <c r="A96" s="31"/>
      <c r="B96" s="8"/>
      <c r="C96" s="10"/>
      <c r="D96" s="8"/>
      <c r="E96" s="8"/>
      <c r="F96" s="59"/>
      <c r="G96" s="59"/>
      <c r="H96" s="10"/>
      <c r="I96" s="9"/>
      <c r="J96" s="10"/>
      <c r="K96" s="10"/>
      <c r="L96" s="10"/>
      <c r="M96" s="10"/>
      <c r="N96" s="9"/>
      <c r="O96" s="10"/>
      <c r="P96" s="10"/>
      <c r="Q96" s="10"/>
      <c r="R96" s="20"/>
      <c r="S96" s="20"/>
      <c r="T96" s="11"/>
    </row>
    <row r="97" spans="1:20" ht="68.25" customHeight="1" x14ac:dyDescent="0.2">
      <c r="A97" s="31"/>
      <c r="B97" s="8"/>
      <c r="C97" s="10"/>
      <c r="D97" s="8"/>
      <c r="E97" s="8"/>
      <c r="F97" s="59"/>
      <c r="G97" s="59"/>
      <c r="H97" s="10"/>
      <c r="I97" s="9"/>
      <c r="J97" s="10"/>
      <c r="K97" s="10"/>
      <c r="L97" s="10"/>
      <c r="M97" s="10"/>
      <c r="N97" s="9"/>
      <c r="O97" s="10"/>
      <c r="P97" s="10"/>
      <c r="Q97" s="10"/>
      <c r="R97" s="20"/>
      <c r="S97" s="20"/>
      <c r="T97" s="11"/>
    </row>
    <row r="98" spans="1:20" ht="68.25" customHeight="1" x14ac:dyDescent="0.2">
      <c r="A98" s="31"/>
      <c r="B98" s="8"/>
      <c r="C98" s="10"/>
      <c r="D98" s="8"/>
      <c r="E98" s="8"/>
      <c r="F98" s="59"/>
      <c r="G98" s="59"/>
      <c r="H98" s="10"/>
      <c r="I98" s="9"/>
      <c r="J98" s="10"/>
      <c r="K98" s="10"/>
      <c r="L98" s="10"/>
      <c r="M98" s="10"/>
      <c r="N98" s="9"/>
      <c r="O98" s="10"/>
      <c r="P98" s="10"/>
      <c r="Q98" s="10"/>
      <c r="R98" s="20"/>
      <c r="S98" s="20"/>
      <c r="T98" s="11"/>
    </row>
    <row r="99" spans="1:20" ht="68.25" customHeight="1" x14ac:dyDescent="0.2">
      <c r="A99" s="31"/>
      <c r="B99" s="8"/>
      <c r="C99" s="10"/>
      <c r="D99" s="8"/>
      <c r="E99" s="8"/>
      <c r="F99" s="59"/>
      <c r="G99" s="59"/>
      <c r="H99" s="10"/>
      <c r="I99" s="9"/>
      <c r="J99" s="10"/>
      <c r="K99" s="10"/>
      <c r="L99" s="10"/>
      <c r="M99" s="10"/>
      <c r="N99" s="9"/>
      <c r="O99" s="10"/>
      <c r="P99" s="10"/>
      <c r="Q99" s="10"/>
      <c r="R99" s="20"/>
      <c r="S99" s="20"/>
      <c r="T99" s="11"/>
    </row>
    <row r="100" spans="1:20" ht="68.25" customHeight="1" x14ac:dyDescent="0.2">
      <c r="A100" s="31"/>
      <c r="B100" s="8"/>
      <c r="C100" s="10"/>
      <c r="D100" s="8"/>
      <c r="E100" s="8"/>
      <c r="F100" s="59"/>
      <c r="G100" s="59"/>
      <c r="H100" s="10"/>
      <c r="I100" s="9"/>
      <c r="J100" s="10"/>
      <c r="K100" s="10"/>
      <c r="L100" s="10"/>
      <c r="M100" s="10"/>
      <c r="N100" s="9"/>
      <c r="O100" s="10"/>
      <c r="P100" s="10"/>
      <c r="Q100" s="10"/>
      <c r="R100" s="20"/>
      <c r="S100" s="20"/>
      <c r="T100" s="11"/>
    </row>
    <row r="101" spans="1:20" ht="68.25" customHeight="1" x14ac:dyDescent="0.2">
      <c r="A101" s="31"/>
      <c r="B101" s="8"/>
      <c r="C101" s="10"/>
      <c r="D101" s="8"/>
      <c r="E101" s="8"/>
      <c r="F101" s="59"/>
      <c r="G101" s="59"/>
      <c r="H101" s="10"/>
      <c r="I101" s="9"/>
      <c r="J101" s="10"/>
      <c r="K101" s="10"/>
      <c r="L101" s="10"/>
      <c r="M101" s="10"/>
      <c r="N101" s="9"/>
      <c r="O101" s="10"/>
      <c r="P101" s="10"/>
      <c r="Q101" s="10"/>
      <c r="R101" s="20"/>
      <c r="S101" s="20"/>
      <c r="T101" s="11"/>
    </row>
    <row r="102" spans="1:20" ht="68.25" customHeight="1" x14ac:dyDescent="0.2">
      <c r="A102" s="31"/>
      <c r="B102" s="8"/>
      <c r="C102" s="10"/>
      <c r="D102" s="8"/>
      <c r="E102" s="8"/>
      <c r="F102" s="59"/>
      <c r="G102" s="59"/>
      <c r="H102" s="10"/>
      <c r="I102" s="9"/>
      <c r="J102" s="10"/>
      <c r="K102" s="10"/>
      <c r="L102" s="10"/>
      <c r="M102" s="10"/>
      <c r="N102" s="9"/>
      <c r="O102" s="10"/>
      <c r="P102" s="10"/>
      <c r="Q102" s="10"/>
      <c r="R102" s="20"/>
      <c r="S102" s="20"/>
      <c r="T102" s="11"/>
    </row>
    <row r="103" spans="1:20" ht="68.25" customHeight="1" x14ac:dyDescent="0.2">
      <c r="A103" s="31"/>
      <c r="B103" s="8"/>
      <c r="C103" s="10"/>
      <c r="D103" s="8"/>
      <c r="E103" s="8"/>
      <c r="F103" s="59"/>
      <c r="G103" s="59"/>
      <c r="H103" s="10"/>
      <c r="I103" s="9"/>
      <c r="J103" s="10"/>
      <c r="K103" s="10"/>
      <c r="L103" s="10"/>
      <c r="M103" s="10"/>
      <c r="N103" s="9"/>
      <c r="O103" s="10"/>
      <c r="P103" s="10"/>
      <c r="Q103" s="10"/>
      <c r="R103" s="20"/>
      <c r="S103" s="20"/>
      <c r="T103" s="11"/>
    </row>
    <row r="104" spans="1:20" ht="68.25" customHeight="1" x14ac:dyDescent="0.2">
      <c r="A104" s="31"/>
      <c r="B104" s="8"/>
      <c r="C104" s="10"/>
      <c r="D104" s="8"/>
      <c r="E104" s="8"/>
      <c r="F104" s="59"/>
      <c r="G104" s="59"/>
      <c r="H104" s="10"/>
      <c r="I104" s="9"/>
      <c r="J104" s="10"/>
      <c r="K104" s="10"/>
      <c r="L104" s="10"/>
      <c r="M104" s="10"/>
      <c r="N104" s="9"/>
      <c r="O104" s="10"/>
      <c r="P104" s="10"/>
      <c r="Q104" s="10"/>
      <c r="R104" s="20"/>
      <c r="S104" s="20"/>
      <c r="T104" s="11"/>
    </row>
  </sheetData>
  <autoFilter ref="A6:AU86">
    <filterColumn colId="2">
      <filters>
        <filter val="Corrupción"/>
      </filters>
    </filterColumn>
  </autoFilter>
  <dataConsolidate/>
  <mergeCells count="394">
    <mergeCell ref="U5:U6"/>
    <mergeCell ref="U18:U19"/>
    <mergeCell ref="U34:U35"/>
    <mergeCell ref="U62:U64"/>
    <mergeCell ref="U80:U82"/>
    <mergeCell ref="U83:U85"/>
    <mergeCell ref="J80:J82"/>
    <mergeCell ref="K80:K82"/>
    <mergeCell ref="L80:L82"/>
    <mergeCell ref="M80:M82"/>
    <mergeCell ref="N80:N82"/>
    <mergeCell ref="T80:T82"/>
    <mergeCell ref="J83:J85"/>
    <mergeCell ref="K83:K85"/>
    <mergeCell ref="L83:L85"/>
    <mergeCell ref="M83:M85"/>
    <mergeCell ref="N83:N85"/>
    <mergeCell ref="T83:T85"/>
    <mergeCell ref="T7:T9"/>
    <mergeCell ref="T12:T17"/>
    <mergeCell ref="T20:T21"/>
    <mergeCell ref="T26:T27"/>
    <mergeCell ref="T18:T19"/>
    <mergeCell ref="A83:A85"/>
    <mergeCell ref="B83:B85"/>
    <mergeCell ref="C83:C85"/>
    <mergeCell ref="D83:D85"/>
    <mergeCell ref="E83:E85"/>
    <mergeCell ref="F83:F85"/>
    <mergeCell ref="G83:G85"/>
    <mergeCell ref="H83:H85"/>
    <mergeCell ref="I83:I85"/>
    <mergeCell ref="A80:A82"/>
    <mergeCell ref="B80:B82"/>
    <mergeCell ref="C80:C82"/>
    <mergeCell ref="D80:D82"/>
    <mergeCell ref="E80:E82"/>
    <mergeCell ref="F80:F82"/>
    <mergeCell ref="G80:G82"/>
    <mergeCell ref="H80:H82"/>
    <mergeCell ref="I80:I82"/>
    <mergeCell ref="T10:T11"/>
    <mergeCell ref="E10:E11"/>
    <mergeCell ref="E12:E17"/>
    <mergeCell ref="E18:E19"/>
    <mergeCell ref="E20:E21"/>
    <mergeCell ref="E26:E27"/>
    <mergeCell ref="D20:D21"/>
    <mergeCell ref="D26:D27"/>
    <mergeCell ref="D18:D19"/>
    <mergeCell ref="Q18:Q19"/>
    <mergeCell ref="F10:F11"/>
    <mergeCell ref="H12:H17"/>
    <mergeCell ref="H18:H19"/>
    <mergeCell ref="H20:H21"/>
    <mergeCell ref="H26:H27"/>
    <mergeCell ref="R18:R19"/>
    <mergeCell ref="S18:S19"/>
    <mergeCell ref="P26:P27"/>
    <mergeCell ref="O18:O19"/>
    <mergeCell ref="T68:T72"/>
    <mergeCell ref="B20:B21"/>
    <mergeCell ref="B26:B27"/>
    <mergeCell ref="B18:B19"/>
    <mergeCell ref="C10:C11"/>
    <mergeCell ref="C12:C17"/>
    <mergeCell ref="C18:C19"/>
    <mergeCell ref="C20:C21"/>
    <mergeCell ref="C26:C27"/>
    <mergeCell ref="D10:D11"/>
    <mergeCell ref="D12:D17"/>
    <mergeCell ref="M78:M79"/>
    <mergeCell ref="T73:T77"/>
    <mergeCell ref="M73:M77"/>
    <mergeCell ref="M68:M72"/>
    <mergeCell ref="M18:M19"/>
    <mergeCell ref="M20:M21"/>
    <mergeCell ref="N18:N19"/>
    <mergeCell ref="P12:P17"/>
    <mergeCell ref="P18:P19"/>
    <mergeCell ref="A5:A6"/>
    <mergeCell ref="A4:T4"/>
    <mergeCell ref="M5:M6"/>
    <mergeCell ref="T5:T6"/>
    <mergeCell ref="N5:N6"/>
    <mergeCell ref="B5:B6"/>
    <mergeCell ref="C5:C6"/>
    <mergeCell ref="D5:D6"/>
    <mergeCell ref="E5:E6"/>
    <mergeCell ref="I5:I6"/>
    <mergeCell ref="J5:L5"/>
    <mergeCell ref="F5:H5"/>
    <mergeCell ref="R1:T1"/>
    <mergeCell ref="R2:T2"/>
    <mergeCell ref="R3:T3"/>
    <mergeCell ref="C1:Q2"/>
    <mergeCell ref="C3:Q3"/>
    <mergeCell ref="O5:O6"/>
    <mergeCell ref="P5:P6"/>
    <mergeCell ref="Q5:Q6"/>
    <mergeCell ref="R5:R6"/>
    <mergeCell ref="S5:S6"/>
    <mergeCell ref="P7:P9"/>
    <mergeCell ref="M7:M9"/>
    <mergeCell ref="L7:L9"/>
    <mergeCell ref="G10:G11"/>
    <mergeCell ref="H10:H11"/>
    <mergeCell ref="J10:J11"/>
    <mergeCell ref="I78:I79"/>
    <mergeCell ref="M37:M38"/>
    <mergeCell ref="G12:G17"/>
    <mergeCell ref="G18:G19"/>
    <mergeCell ref="G20:G21"/>
    <mergeCell ref="G26:G27"/>
    <mergeCell ref="G73:G77"/>
    <mergeCell ref="G78:G79"/>
    <mergeCell ref="K10:K11"/>
    <mergeCell ref="J12:J17"/>
    <mergeCell ref="K12:K17"/>
    <mergeCell ref="J18:J19"/>
    <mergeCell ref="K18:K19"/>
    <mergeCell ref="J20:J21"/>
    <mergeCell ref="K20:K21"/>
    <mergeCell ref="J26:J27"/>
    <mergeCell ref="H73:H77"/>
    <mergeCell ref="M12:M17"/>
    <mergeCell ref="J7:J9"/>
    <mergeCell ref="K7:K9"/>
    <mergeCell ref="M10:M11"/>
    <mergeCell ref="M26:M27"/>
    <mergeCell ref="I20:I21"/>
    <mergeCell ref="I10:I11"/>
    <mergeCell ref="I12:I17"/>
    <mergeCell ref="I18:I19"/>
    <mergeCell ref="I26:I27"/>
    <mergeCell ref="K26:K27"/>
    <mergeCell ref="A7:A9"/>
    <mergeCell ref="B7:B9"/>
    <mergeCell ref="C7:C9"/>
    <mergeCell ref="F7:F9"/>
    <mergeCell ref="G7:G9"/>
    <mergeCell ref="H7:H9"/>
    <mergeCell ref="A10:A11"/>
    <mergeCell ref="A12:A17"/>
    <mergeCell ref="A18:A19"/>
    <mergeCell ref="A20:A21"/>
    <mergeCell ref="A26:A27"/>
    <mergeCell ref="B10:B11"/>
    <mergeCell ref="B12:B17"/>
    <mergeCell ref="F12:F17"/>
    <mergeCell ref="F18:F19"/>
    <mergeCell ref="F20:F21"/>
    <mergeCell ref="F26:F27"/>
    <mergeCell ref="F73:F77"/>
    <mergeCell ref="C68:C72"/>
    <mergeCell ref="B68:B72"/>
    <mergeCell ref="B62:B64"/>
    <mergeCell ref="A73:A77"/>
    <mergeCell ref="B73:B77"/>
    <mergeCell ref="C73:C77"/>
    <mergeCell ref="D68:D72"/>
    <mergeCell ref="E68:E72"/>
    <mergeCell ref="D73:D77"/>
    <mergeCell ref="E73:E77"/>
    <mergeCell ref="F62:F64"/>
    <mergeCell ref="F68:F72"/>
    <mergeCell ref="F66:F67"/>
    <mergeCell ref="A66:A67"/>
    <mergeCell ref="B66:B67"/>
    <mergeCell ref="T23:T25"/>
    <mergeCell ref="G28:G29"/>
    <mergeCell ref="G30:G32"/>
    <mergeCell ref="K23:K25"/>
    <mergeCell ref="L23:L25"/>
    <mergeCell ref="M23:M25"/>
    <mergeCell ref="I28:I29"/>
    <mergeCell ref="I30:I32"/>
    <mergeCell ref="K66:K67"/>
    <mergeCell ref="L66:L67"/>
    <mergeCell ref="G62:G64"/>
    <mergeCell ref="G66:G67"/>
    <mergeCell ref="J62:J64"/>
    <mergeCell ref="K62:K64"/>
    <mergeCell ref="I62:I64"/>
    <mergeCell ref="H62:H64"/>
    <mergeCell ref="A30:A32"/>
    <mergeCell ref="B30:B32"/>
    <mergeCell ref="C30:C32"/>
    <mergeCell ref="D30:D32"/>
    <mergeCell ref="E30:E32"/>
    <mergeCell ref="A28:A29"/>
    <mergeCell ref="B28:B29"/>
    <mergeCell ref="K33:K35"/>
    <mergeCell ref="R62:R64"/>
    <mergeCell ref="M62:M64"/>
    <mergeCell ref="N62:N64"/>
    <mergeCell ref="P62:P64"/>
    <mergeCell ref="Q62:Q64"/>
    <mergeCell ref="L62:L64"/>
    <mergeCell ref="M33:M35"/>
    <mergeCell ref="P33:P35"/>
    <mergeCell ref="O62:O64"/>
    <mergeCell ref="L39:L40"/>
    <mergeCell ref="R60:R61"/>
    <mergeCell ref="R58:R59"/>
    <mergeCell ref="P60:P61"/>
    <mergeCell ref="P58:P59"/>
    <mergeCell ref="R42:R44"/>
    <mergeCell ref="M30:M32"/>
    <mergeCell ref="A33:A35"/>
    <mergeCell ref="B33:B35"/>
    <mergeCell ref="C33:C35"/>
    <mergeCell ref="E34:E35"/>
    <mergeCell ref="I34:I35"/>
    <mergeCell ref="N34:N35"/>
    <mergeCell ref="R34:R35"/>
    <mergeCell ref="S34:S35"/>
    <mergeCell ref="O34:O35"/>
    <mergeCell ref="Q34:Q35"/>
    <mergeCell ref="G33:G35"/>
    <mergeCell ref="C28:C29"/>
    <mergeCell ref="D28:D29"/>
    <mergeCell ref="E28:E29"/>
    <mergeCell ref="F52:F56"/>
    <mergeCell ref="G37:G38"/>
    <mergeCell ref="G52:G56"/>
    <mergeCell ref="I52:I56"/>
    <mergeCell ref="J52:J56"/>
    <mergeCell ref="K52:K56"/>
    <mergeCell ref="J42:J44"/>
    <mergeCell ref="K42:K44"/>
    <mergeCell ref="F28:F29"/>
    <mergeCell ref="J33:J35"/>
    <mergeCell ref="J37:J38"/>
    <mergeCell ref="K37:K38"/>
    <mergeCell ref="A52:A56"/>
    <mergeCell ref="B52:B56"/>
    <mergeCell ref="C52:C56"/>
    <mergeCell ref="D52:D56"/>
    <mergeCell ref="E52:E56"/>
    <mergeCell ref="I49:I51"/>
    <mergeCell ref="A37:A38"/>
    <mergeCell ref="B37:B38"/>
    <mergeCell ref="C37:C38"/>
    <mergeCell ref="D37:D38"/>
    <mergeCell ref="E37:E38"/>
    <mergeCell ref="I37:I38"/>
    <mergeCell ref="F78:F79"/>
    <mergeCell ref="J39:J40"/>
    <mergeCell ref="K39:K40"/>
    <mergeCell ref="J30:J32"/>
    <mergeCell ref="K30:K32"/>
    <mergeCell ref="L10:L11"/>
    <mergeCell ref="L12:L17"/>
    <mergeCell ref="L18:L19"/>
    <mergeCell ref="L20:L21"/>
    <mergeCell ref="L26:L27"/>
    <mergeCell ref="F30:F32"/>
    <mergeCell ref="F33:F35"/>
    <mergeCell ref="F37:F38"/>
    <mergeCell ref="I68:I72"/>
    <mergeCell ref="I73:I77"/>
    <mergeCell ref="H28:H29"/>
    <mergeCell ref="H30:H32"/>
    <mergeCell ref="H33:H35"/>
    <mergeCell ref="H37:H38"/>
    <mergeCell ref="H52:H56"/>
    <mergeCell ref="J78:J79"/>
    <mergeCell ref="K78:K79"/>
    <mergeCell ref="J28:J29"/>
    <mergeCell ref="K28:K29"/>
    <mergeCell ref="A58:A59"/>
    <mergeCell ref="J73:J77"/>
    <mergeCell ref="K73:K77"/>
    <mergeCell ref="M66:M67"/>
    <mergeCell ref="C62:C64"/>
    <mergeCell ref="D62:D64"/>
    <mergeCell ref="E62:E64"/>
    <mergeCell ref="D66:D67"/>
    <mergeCell ref="E66:E67"/>
    <mergeCell ref="E60:E61"/>
    <mergeCell ref="F60:F61"/>
    <mergeCell ref="C66:C67"/>
    <mergeCell ref="H68:H72"/>
    <mergeCell ref="L68:L72"/>
    <mergeCell ref="H66:H67"/>
    <mergeCell ref="I66:I67"/>
    <mergeCell ref="J66:J67"/>
    <mergeCell ref="I58:I59"/>
    <mergeCell ref="G68:G72"/>
    <mergeCell ref="J68:J72"/>
    <mergeCell ref="K68:K72"/>
    <mergeCell ref="A23:A25"/>
    <mergeCell ref="B23:B25"/>
    <mergeCell ref="C23:C25"/>
    <mergeCell ref="D23:D25"/>
    <mergeCell ref="E23:E25"/>
    <mergeCell ref="F23:F25"/>
    <mergeCell ref="G23:G25"/>
    <mergeCell ref="H23:H25"/>
    <mergeCell ref="J23:J25"/>
    <mergeCell ref="A68:A72"/>
    <mergeCell ref="A62:A64"/>
    <mergeCell ref="M39:M40"/>
    <mergeCell ref="L73:L77"/>
    <mergeCell ref="L78:L79"/>
    <mergeCell ref="L28:L29"/>
    <mergeCell ref="L30:L32"/>
    <mergeCell ref="L33:L35"/>
    <mergeCell ref="L37:L38"/>
    <mergeCell ref="A39:A40"/>
    <mergeCell ref="B39:B40"/>
    <mergeCell ref="C39:C40"/>
    <mergeCell ref="D39:D40"/>
    <mergeCell ref="E39:E40"/>
    <mergeCell ref="F39:F40"/>
    <mergeCell ref="G39:G40"/>
    <mergeCell ref="H39:H40"/>
    <mergeCell ref="I39:I40"/>
    <mergeCell ref="D78:D79"/>
    <mergeCell ref="E78:E79"/>
    <mergeCell ref="B78:B79"/>
    <mergeCell ref="G60:G61"/>
    <mergeCell ref="H60:H61"/>
    <mergeCell ref="H78:H79"/>
    <mergeCell ref="A42:A44"/>
    <mergeCell ref="B42:B44"/>
    <mergeCell ref="C42:C44"/>
    <mergeCell ref="D42:D44"/>
    <mergeCell ref="E42:E44"/>
    <mergeCell ref="F42:F44"/>
    <mergeCell ref="G42:G44"/>
    <mergeCell ref="H42:H44"/>
    <mergeCell ref="A49:A51"/>
    <mergeCell ref="B49:B51"/>
    <mergeCell ref="C49:C51"/>
    <mergeCell ref="D49:D51"/>
    <mergeCell ref="E49:E51"/>
    <mergeCell ref="F49:F51"/>
    <mergeCell ref="G49:G51"/>
    <mergeCell ref="H49:H51"/>
    <mergeCell ref="H58:H59"/>
    <mergeCell ref="A60:A61"/>
    <mergeCell ref="B60:B61"/>
    <mergeCell ref="C60:C61"/>
    <mergeCell ref="D60:D61"/>
    <mergeCell ref="A78:A79"/>
    <mergeCell ref="C78:C79"/>
    <mergeCell ref="B58:B59"/>
    <mergeCell ref="C58:C59"/>
    <mergeCell ref="D58:D59"/>
    <mergeCell ref="E58:E59"/>
    <mergeCell ref="F58:F59"/>
    <mergeCell ref="G58:G59"/>
    <mergeCell ref="P66:P67"/>
    <mergeCell ref="I42:I44"/>
    <mergeCell ref="L52:L56"/>
    <mergeCell ref="J49:J51"/>
    <mergeCell ref="K49:K51"/>
    <mergeCell ref="L49:L51"/>
    <mergeCell ref="M49:M51"/>
    <mergeCell ref="M52:M56"/>
    <mergeCell ref="J58:J59"/>
    <mergeCell ref="K58:K59"/>
    <mergeCell ref="I60:I61"/>
    <mergeCell ref="J60:J61"/>
    <mergeCell ref="K60:K61"/>
    <mergeCell ref="L60:L61"/>
    <mergeCell ref="M60:M61"/>
    <mergeCell ref="L42:L44"/>
    <mergeCell ref="M42:M44"/>
    <mergeCell ref="L58:L59"/>
    <mergeCell ref="M58:M59"/>
    <mergeCell ref="V5:W5"/>
    <mergeCell ref="T42:T44"/>
    <mergeCell ref="P42:P44"/>
    <mergeCell ref="T66:T67"/>
    <mergeCell ref="T37:T38"/>
    <mergeCell ref="T39:T40"/>
    <mergeCell ref="T52:T56"/>
    <mergeCell ref="T49:T51"/>
    <mergeCell ref="T28:T29"/>
    <mergeCell ref="S62:S64"/>
    <mergeCell ref="T62:T64"/>
    <mergeCell ref="T33:T35"/>
    <mergeCell ref="T60:T61"/>
    <mergeCell ref="T58:T59"/>
    <mergeCell ref="S60:S61"/>
    <mergeCell ref="S58:S59"/>
    <mergeCell ref="S42:S44"/>
    <mergeCell ref="P30:P32"/>
    <mergeCell ref="T30:T32"/>
    <mergeCell ref="M28:M29"/>
    <mergeCell ref="P28:P29"/>
  </mergeCells>
  <dataValidations count="10">
    <dataValidation type="list" allowBlank="1" showInputMessage="1" showErrorMessage="1" sqref="C36:C39 C26 C62 C66">
      <formula1>"Gestión, Corrupción,Confidencialidad de la información, Integridad de la Información, Disponibilidad de la información"</formula1>
    </dataValidation>
    <dataValidation type="list" allowBlank="1" showInputMessage="1" showErrorMessage="1" sqref="F12 F18 F20 J10 F62 F73 J20:J23 F78 F28 F30 F33 F36:F37 F10 J12 J18 F22:F23 J62 F68 J73 J78 J28 J30 J33 J36:J37 F7 J7 F26 J26 F65:F66 J65:J66 J68 F39 F41:F42 J39 J41:J42 F45:F49 F52 J52 J45:J49">
      <formula1>PROBABILIDAD</formula1>
    </dataValidation>
    <dataValidation type="list" allowBlank="1" showInputMessage="1" showErrorMessage="1" sqref="G41:G42 G12 G18 G20 K10 G62 K20:K23 G73 G78 G28 G30 G33 G36:G37 G10 K12 K18 G22:G23 G68 G7 K7 G26 K26 G65:G66 K68:K73 G39 K30:K39 K41:K42 G45:G49 G52 K52 K45:K49 K62:K66 K78:K79 K28">
      <formula1>IMPACTO</formula1>
    </dataValidation>
    <dataValidation type="list" allowBlank="1" showInputMessage="1" showErrorMessage="1" sqref="H41:H42 H12 H18 H20 L10 H62 L22:L23 H73 H78 H28 H30 H33 H36:H37 H10 L12 L18 L20 H22:H23 H68 H7 L7 H26 L26 H65:H66 L68:L73 H39 L30:L39 L41:L42 H45:H49 H52 L52 L45:L49 L62:L66 L78:L79 L28">
      <formula1>NIVEL</formula1>
    </dataValidation>
    <dataValidation type="list" allowBlank="1" showInputMessage="1" showErrorMessage="1" sqref="O7:O18 O65:O78 O36:O62 O20:O34 O80:O85">
      <formula1>PESO</formula1>
    </dataValidation>
    <dataValidation type="list" allowBlank="1" showInputMessage="1" showErrorMessage="1" sqref="M60 M62:M79 M7:M58">
      <formula1>TRATAMIENTO</formula1>
    </dataValidation>
    <dataValidation type="list" allowBlank="1" showInputMessage="1" showErrorMessage="1" sqref="L57:L58 L60">
      <formula1>"Baja,Moderada,Alta,Extrema"</formula1>
    </dataValidation>
    <dataValidation type="list" allowBlank="1" showInputMessage="1" showErrorMessage="1" sqref="F60 F57:F58 J57:J58 J60">
      <formula1>"1 Rara vez,2 Improbable,3 Posible,4 Probable,5 Casi seguro"</formula1>
    </dataValidation>
    <dataValidation type="list" allowBlank="1" showInputMessage="1" showErrorMessage="1" sqref="G60 G57:G58 K57:K58 K60">
      <formula1>"5 Moderado,10 Mayor,20 Catastrófico"</formula1>
    </dataValidation>
    <dataValidation type="list" allowBlank="1" showInputMessage="1" showErrorMessage="1" sqref="C7:C23">
      <formula1>TIPO</formula1>
    </dataValidation>
  </dataValidations>
  <hyperlinks>
    <hyperlink ref="G6" location="'Estructura de Riesgos FP'!F3" display="Impacto"/>
    <hyperlink ref="F6" location="'Estructura de Riesgos FP'!E3" display="Probabilidad"/>
    <hyperlink ref="K6" location="'Estructura de Riesgos FP'!F3" display="Impacto"/>
    <hyperlink ref="J6" location="'Estructura de Riesgos FP'!E3" display="Probabilidad"/>
  </hyperlinks>
  <pageMargins left="0.70866141732283472" right="0.70866141732283472" top="0.74803149606299213" bottom="0.74803149606299213" header="0.31496062992125984" footer="0.31496062992125984"/>
  <pageSetup scale="2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7"/>
  <sheetViews>
    <sheetView topLeftCell="G26" zoomScale="80" zoomScaleNormal="80" workbookViewId="0">
      <selection activeCell="R36" sqref="R36"/>
    </sheetView>
  </sheetViews>
  <sheetFormatPr baseColWidth="10" defaultRowHeight="26.25" customHeight="1" x14ac:dyDescent="0.25"/>
  <cols>
    <col min="1" max="1" width="7.42578125" style="146" customWidth="1"/>
    <col min="2" max="2" width="19" style="147" customWidth="1"/>
    <col min="3" max="3" width="24.42578125" customWidth="1"/>
    <col min="4" max="4" width="6.140625" style="146" customWidth="1"/>
    <col min="5" max="5" width="38.85546875" customWidth="1"/>
    <col min="6" max="6" width="29.5703125" customWidth="1"/>
    <col min="7" max="7" width="22.7109375" customWidth="1"/>
    <col min="8" max="8" width="19.140625" customWidth="1"/>
    <col min="9" max="9" width="18.5703125" customWidth="1"/>
    <col min="10" max="10" width="17.5703125" customWidth="1"/>
    <col min="11" max="11" width="17.7109375" customWidth="1"/>
    <col min="12" max="12" width="20.7109375" customWidth="1"/>
    <col min="13" max="13" width="18" customWidth="1"/>
    <col min="14" max="14" width="16.7109375" customWidth="1"/>
    <col min="15" max="15" width="20.42578125" customWidth="1"/>
    <col min="16" max="16" width="19.7109375" customWidth="1"/>
    <col min="17" max="17" width="19.140625" customWidth="1"/>
    <col min="18" max="18" width="46.28515625" customWidth="1"/>
    <col min="19" max="19" width="50.42578125" style="158" customWidth="1"/>
    <col min="20" max="20" width="50.85546875" style="158" customWidth="1"/>
    <col min="21" max="21" width="12.28515625" style="90" customWidth="1"/>
    <col min="22" max="22" width="20" style="90" customWidth="1"/>
    <col min="23" max="23" width="12.85546875" style="90" bestFit="1" customWidth="1"/>
    <col min="24" max="24" width="13.7109375" style="90" bestFit="1" customWidth="1"/>
    <col min="25" max="25" width="14.85546875" style="90" customWidth="1"/>
    <col min="26" max="26" width="20.85546875" style="90" customWidth="1"/>
  </cols>
  <sheetData>
    <row r="1" spans="1:26" ht="26.25" customHeight="1" thickBot="1" x14ac:dyDescent="0.3">
      <c r="A1" s="306"/>
      <c r="B1" s="307"/>
      <c r="C1" s="308"/>
      <c r="D1" s="315" t="s">
        <v>351</v>
      </c>
      <c r="E1" s="316"/>
      <c r="F1" s="316"/>
      <c r="G1" s="316"/>
      <c r="H1" s="316"/>
      <c r="I1" s="316"/>
      <c r="J1" s="316"/>
      <c r="K1" s="316"/>
      <c r="L1" s="316"/>
      <c r="M1" s="316"/>
      <c r="N1" s="316"/>
      <c r="O1" s="317"/>
      <c r="P1" s="321" t="s">
        <v>352</v>
      </c>
      <c r="Q1" s="322"/>
      <c r="R1" s="322"/>
      <c r="S1" s="322"/>
      <c r="T1" s="322"/>
    </row>
    <row r="2" spans="1:26" ht="26.25" customHeight="1" thickBot="1" x14ac:dyDescent="0.3">
      <c r="A2" s="309"/>
      <c r="B2" s="310"/>
      <c r="C2" s="311"/>
      <c r="D2" s="318"/>
      <c r="E2" s="319"/>
      <c r="F2" s="319"/>
      <c r="G2" s="319"/>
      <c r="H2" s="319"/>
      <c r="I2" s="319"/>
      <c r="J2" s="319"/>
      <c r="K2" s="319"/>
      <c r="L2" s="319"/>
      <c r="M2" s="319"/>
      <c r="N2" s="319"/>
      <c r="O2" s="320"/>
      <c r="P2" s="323" t="s">
        <v>353</v>
      </c>
      <c r="Q2" s="324"/>
      <c r="R2" s="324"/>
      <c r="S2" s="324"/>
      <c r="T2" s="324"/>
      <c r="V2" s="90" t="s">
        <v>354</v>
      </c>
      <c r="W2" s="90" t="s">
        <v>355</v>
      </c>
      <c r="X2" s="90" t="s">
        <v>356</v>
      </c>
    </row>
    <row r="3" spans="1:26" ht="26.25" customHeight="1" thickBot="1" x14ac:dyDescent="0.3">
      <c r="A3" s="312"/>
      <c r="B3" s="313"/>
      <c r="C3" s="314"/>
      <c r="D3" s="325" t="s">
        <v>357</v>
      </c>
      <c r="E3" s="326"/>
      <c r="F3" s="326"/>
      <c r="G3" s="326"/>
      <c r="H3" s="326"/>
      <c r="I3" s="326"/>
      <c r="J3" s="326"/>
      <c r="K3" s="326"/>
      <c r="L3" s="326"/>
      <c r="M3" s="326"/>
      <c r="N3" s="326"/>
      <c r="O3" s="327"/>
      <c r="P3" s="323" t="s">
        <v>358</v>
      </c>
      <c r="Q3" s="324"/>
      <c r="R3" s="324"/>
      <c r="S3" s="324"/>
      <c r="T3" s="328"/>
      <c r="V3" s="90" t="s">
        <v>359</v>
      </c>
      <c r="W3" s="90" t="s">
        <v>360</v>
      </c>
      <c r="X3" s="90" t="s">
        <v>361</v>
      </c>
    </row>
    <row r="4" spans="1:26" ht="26.25" customHeight="1" thickBot="1" x14ac:dyDescent="0.3">
      <c r="A4" s="293" t="s">
        <v>362</v>
      </c>
      <c r="B4" s="294"/>
      <c r="C4" s="295"/>
      <c r="D4" s="296" t="s">
        <v>363</v>
      </c>
      <c r="E4" s="297"/>
      <c r="F4" s="91" t="s">
        <v>364</v>
      </c>
      <c r="G4" s="298" t="s">
        <v>365</v>
      </c>
      <c r="H4" s="299"/>
      <c r="I4" s="91" t="s">
        <v>366</v>
      </c>
      <c r="J4" s="300" t="s">
        <v>367</v>
      </c>
      <c r="K4" s="301"/>
      <c r="L4" s="91" t="s">
        <v>368</v>
      </c>
      <c r="M4" s="300" t="s">
        <v>369</v>
      </c>
      <c r="N4" s="301"/>
      <c r="O4" s="91" t="s">
        <v>370</v>
      </c>
      <c r="P4" s="92">
        <v>43595</v>
      </c>
      <c r="Q4" s="93" t="s">
        <v>371</v>
      </c>
      <c r="R4" s="149">
        <v>43598</v>
      </c>
      <c r="S4" s="150" t="s">
        <v>462</v>
      </c>
      <c r="T4" s="159">
        <v>43599</v>
      </c>
      <c r="W4" s="90" t="s">
        <v>372</v>
      </c>
      <c r="X4" s="90" t="s">
        <v>373</v>
      </c>
    </row>
    <row r="5" spans="1:26" ht="26.25" customHeight="1" thickBot="1" x14ac:dyDescent="0.3">
      <c r="A5" s="302" t="s">
        <v>374</v>
      </c>
      <c r="B5" s="303"/>
      <c r="C5" s="304"/>
      <c r="D5" s="304"/>
      <c r="E5" s="304"/>
      <c r="F5" s="304"/>
      <c r="G5" s="304"/>
      <c r="H5" s="304"/>
      <c r="I5" s="304"/>
      <c r="J5" s="304"/>
      <c r="K5" s="304"/>
      <c r="L5" s="304"/>
      <c r="M5" s="304"/>
      <c r="N5" s="304"/>
      <c r="O5" s="304"/>
      <c r="P5" s="304"/>
      <c r="Q5" s="304"/>
      <c r="R5" s="304"/>
      <c r="S5" s="304"/>
      <c r="T5" s="305"/>
    </row>
    <row r="6" spans="1:26" ht="26.25" customHeight="1" thickBot="1" x14ac:dyDescent="0.3">
      <c r="A6" s="278" t="s">
        <v>375</v>
      </c>
      <c r="B6" s="279"/>
      <c r="C6" s="279"/>
      <c r="D6" s="279"/>
      <c r="E6" s="279"/>
      <c r="F6" s="279"/>
      <c r="G6" s="279"/>
      <c r="H6" s="279"/>
      <c r="I6" s="279"/>
      <c r="J6" s="279"/>
      <c r="K6" s="279"/>
      <c r="L6" s="279"/>
      <c r="M6" s="279"/>
      <c r="N6" s="279"/>
      <c r="O6" s="279"/>
      <c r="P6" s="279"/>
      <c r="Q6" s="279"/>
      <c r="R6" s="279"/>
      <c r="S6" s="279"/>
      <c r="T6" s="280"/>
    </row>
    <row r="7" spans="1:26" ht="26.25" customHeight="1" thickBot="1" x14ac:dyDescent="0.3">
      <c r="A7" s="281" t="s">
        <v>376</v>
      </c>
      <c r="B7" s="282"/>
      <c r="C7" s="282"/>
      <c r="D7" s="282"/>
      <c r="E7" s="282"/>
      <c r="F7" s="282"/>
      <c r="G7" s="282"/>
      <c r="H7" s="282"/>
      <c r="I7" s="282"/>
      <c r="J7" s="282"/>
      <c r="K7" s="282"/>
      <c r="L7" s="282"/>
      <c r="M7" s="282"/>
      <c r="N7" s="282"/>
      <c r="O7" s="282"/>
      <c r="P7" s="282"/>
      <c r="Q7" s="282"/>
      <c r="R7" s="282"/>
      <c r="S7" s="282"/>
      <c r="T7" s="282"/>
    </row>
    <row r="8" spans="1:26" ht="42.75" customHeight="1" x14ac:dyDescent="0.25">
      <c r="A8" s="283" t="s">
        <v>377</v>
      </c>
      <c r="B8" s="94"/>
      <c r="C8" s="283" t="s">
        <v>378</v>
      </c>
      <c r="D8" s="286" t="s">
        <v>379</v>
      </c>
      <c r="E8" s="287"/>
      <c r="F8" s="288" t="s">
        <v>380</v>
      </c>
      <c r="G8" s="289"/>
      <c r="H8" s="289"/>
      <c r="I8" s="289"/>
      <c r="J8" s="289"/>
      <c r="K8" s="289"/>
      <c r="L8" s="289"/>
      <c r="M8" s="289"/>
      <c r="N8" s="289"/>
      <c r="O8" s="289"/>
      <c r="P8" s="289"/>
      <c r="Q8" s="289"/>
      <c r="R8" s="289"/>
      <c r="S8" s="290"/>
      <c r="T8" s="290"/>
    </row>
    <row r="9" spans="1:26" s="98" customFormat="1" ht="45" customHeight="1" x14ac:dyDescent="0.25">
      <c r="A9" s="284"/>
      <c r="B9" s="95"/>
      <c r="C9" s="284"/>
      <c r="D9" s="275" t="s">
        <v>377</v>
      </c>
      <c r="E9" s="271" t="s">
        <v>381</v>
      </c>
      <c r="F9" s="291" t="s">
        <v>382</v>
      </c>
      <c r="G9" s="273" t="s">
        <v>383</v>
      </c>
      <c r="H9" s="274"/>
      <c r="I9" s="273" t="s">
        <v>384</v>
      </c>
      <c r="J9" s="274"/>
      <c r="K9" s="275" t="s">
        <v>385</v>
      </c>
      <c r="L9" s="275" t="s">
        <v>386</v>
      </c>
      <c r="M9" s="275" t="s">
        <v>387</v>
      </c>
      <c r="N9" s="275" t="s">
        <v>388</v>
      </c>
      <c r="O9" s="271" t="s">
        <v>389</v>
      </c>
      <c r="P9" s="277"/>
      <c r="Q9" s="271" t="s">
        <v>390</v>
      </c>
      <c r="R9" s="96"/>
      <c r="S9" s="151"/>
      <c r="T9" s="160" t="s">
        <v>391</v>
      </c>
      <c r="U9" s="97"/>
      <c r="V9" s="97"/>
      <c r="W9" s="97"/>
      <c r="X9" s="97"/>
      <c r="Y9" s="97"/>
      <c r="Z9" s="97"/>
    </row>
    <row r="10" spans="1:26" ht="106.5" customHeight="1" x14ac:dyDescent="0.25">
      <c r="A10" s="285"/>
      <c r="B10" s="99" t="s">
        <v>392</v>
      </c>
      <c r="C10" s="285"/>
      <c r="D10" s="276"/>
      <c r="E10" s="272"/>
      <c r="F10" s="292"/>
      <c r="G10" s="100" t="s">
        <v>393</v>
      </c>
      <c r="H10" s="100" t="s">
        <v>394</v>
      </c>
      <c r="I10" s="100" t="s">
        <v>395</v>
      </c>
      <c r="J10" s="100" t="s">
        <v>396</v>
      </c>
      <c r="K10" s="276"/>
      <c r="L10" s="276"/>
      <c r="M10" s="276"/>
      <c r="N10" s="276"/>
      <c r="O10" s="101" t="s">
        <v>397</v>
      </c>
      <c r="P10" s="101" t="s">
        <v>398</v>
      </c>
      <c r="Q10" s="272"/>
      <c r="R10" s="102" t="s">
        <v>399</v>
      </c>
      <c r="S10" s="152" t="s">
        <v>400</v>
      </c>
      <c r="T10" s="160" t="s">
        <v>491</v>
      </c>
    </row>
    <row r="11" spans="1:26" s="118" customFormat="1" ht="84" customHeight="1" thickBot="1" x14ac:dyDescent="0.3">
      <c r="A11" s="103">
        <v>1</v>
      </c>
      <c r="B11" s="104" t="s">
        <v>401</v>
      </c>
      <c r="C11" s="105" t="s">
        <v>50</v>
      </c>
      <c r="D11" s="106">
        <v>1</v>
      </c>
      <c r="E11" s="148" t="s">
        <v>402</v>
      </c>
      <c r="F11" s="107" t="s">
        <v>354</v>
      </c>
      <c r="G11" s="108" t="s">
        <v>354</v>
      </c>
      <c r="H11" s="108" t="s">
        <v>354</v>
      </c>
      <c r="I11" s="108" t="s">
        <v>359</v>
      </c>
      <c r="J11" s="108" t="s">
        <v>359</v>
      </c>
      <c r="K11" s="108" t="s">
        <v>354</v>
      </c>
      <c r="L11" s="109" t="s">
        <v>355</v>
      </c>
      <c r="M11" s="109" t="s">
        <v>373</v>
      </c>
      <c r="N11" s="108" t="s">
        <v>354</v>
      </c>
      <c r="O11" s="110">
        <f t="shared" ref="O11:O31" si="0">IF(F11="SI",10%,0%)+IF(G11="SI",10%,0%)+IF(H11="SI",5%,0%)+IF(I11="SI",10%,0%)+IF(J11="SI",5%,0%)+IF(K11="SI",10%,0%)+IF(L11="PREVENTIVO",20%,0%)+IF(L11="CORRECTIVO",8%,0%)+IF(L11="DETECTIVO",10%,0%)+IF(M11="AUTOMÁTICO",20%,0%)+IF(M11="DUAL",15%,0%)+IF(M11="MANUAL",10%,0%)+IF(N11="SI",10%,0%)</f>
        <v>0.75</v>
      </c>
      <c r="P11" s="111" t="str">
        <f>+IF(AND(O11&gt;=0,O11&lt;=0.5),"DEBIL",IF(AND(O11&gt;=0.51,O11&lt;=0.8),"MODERADO","FUERTE"))</f>
        <v>MODERADO</v>
      </c>
      <c r="Q11" s="112" t="str">
        <f t="shared" ref="Q11:Q31" si="1">+IF(O11&gt;=0.51,"SI","NO")</f>
        <v>SI</v>
      </c>
      <c r="R11" s="113" t="s">
        <v>403</v>
      </c>
      <c r="S11" s="153" t="s">
        <v>404</v>
      </c>
      <c r="T11" s="104" t="s">
        <v>466</v>
      </c>
      <c r="U11" s="115"/>
      <c r="V11" s="115"/>
      <c r="W11" s="115"/>
      <c r="X11" s="115"/>
      <c r="Y11" s="116"/>
      <c r="Z11" s="117"/>
    </row>
    <row r="12" spans="1:26" s="118" customFormat="1" ht="108.75" customHeight="1" x14ac:dyDescent="0.25">
      <c r="A12" s="263">
        <v>2</v>
      </c>
      <c r="B12" s="119" t="s">
        <v>405</v>
      </c>
      <c r="C12" s="266" t="s">
        <v>118</v>
      </c>
      <c r="D12" s="106">
        <v>1</v>
      </c>
      <c r="E12" s="120" t="s">
        <v>406</v>
      </c>
      <c r="F12" s="121" t="s">
        <v>359</v>
      </c>
      <c r="G12" s="121" t="s">
        <v>354</v>
      </c>
      <c r="H12" s="121" t="s">
        <v>354</v>
      </c>
      <c r="I12" s="121" t="s">
        <v>359</v>
      </c>
      <c r="J12" s="121" t="s">
        <v>359</v>
      </c>
      <c r="K12" s="121" t="s">
        <v>354</v>
      </c>
      <c r="L12" s="122" t="s">
        <v>355</v>
      </c>
      <c r="M12" s="122" t="s">
        <v>373</v>
      </c>
      <c r="N12" s="121" t="s">
        <v>359</v>
      </c>
      <c r="O12" s="110">
        <f t="shared" si="0"/>
        <v>0.55000000000000004</v>
      </c>
      <c r="P12" s="110" t="str">
        <f t="shared" ref="P12:P31" si="2">+IF(AND(O12&gt;=0,O12&lt;=0.5),"DEBIL",IF(AND(O12&gt;=0.51,O12&lt;=0.8),"MODERADO","FUERTE"))</f>
        <v>MODERADO</v>
      </c>
      <c r="Q12" s="123" t="str">
        <f t="shared" si="1"/>
        <v>SI</v>
      </c>
      <c r="R12" s="113" t="s">
        <v>407</v>
      </c>
      <c r="S12" s="104" t="s">
        <v>408</v>
      </c>
      <c r="T12" s="104" t="s">
        <v>409</v>
      </c>
      <c r="U12" s="115"/>
      <c r="V12" s="115"/>
      <c r="W12" s="115"/>
      <c r="X12" s="115"/>
      <c r="Y12" s="116"/>
      <c r="Z12" s="117"/>
    </row>
    <row r="13" spans="1:26" s="118" customFormat="1" ht="81.75" customHeight="1" x14ac:dyDescent="0.25">
      <c r="A13" s="264"/>
      <c r="B13" s="119" t="s">
        <v>405</v>
      </c>
      <c r="C13" s="267"/>
      <c r="D13" s="106">
        <v>2</v>
      </c>
      <c r="E13" s="120" t="s">
        <v>410</v>
      </c>
      <c r="F13" s="124" t="s">
        <v>359</v>
      </c>
      <c r="G13" s="124" t="s">
        <v>354</v>
      </c>
      <c r="H13" s="124" t="s">
        <v>354</v>
      </c>
      <c r="I13" s="124" t="s">
        <v>359</v>
      </c>
      <c r="J13" s="124" t="s">
        <v>359</v>
      </c>
      <c r="K13" s="124" t="s">
        <v>354</v>
      </c>
      <c r="L13" s="125" t="s">
        <v>355</v>
      </c>
      <c r="M13" s="125" t="s">
        <v>373</v>
      </c>
      <c r="N13" s="124" t="s">
        <v>354</v>
      </c>
      <c r="O13" s="114">
        <f t="shared" si="0"/>
        <v>0.65</v>
      </c>
      <c r="P13" s="114" t="str">
        <f t="shared" si="2"/>
        <v>MODERADO</v>
      </c>
      <c r="Q13" s="126" t="str">
        <f t="shared" si="1"/>
        <v>SI</v>
      </c>
      <c r="R13" s="127" t="s">
        <v>411</v>
      </c>
      <c r="S13" s="104" t="s">
        <v>408</v>
      </c>
      <c r="T13" s="104" t="s">
        <v>409</v>
      </c>
      <c r="U13" s="115"/>
      <c r="V13" s="115"/>
      <c r="W13" s="115"/>
      <c r="X13" s="115"/>
      <c r="Y13" s="116"/>
      <c r="Z13" s="117"/>
    </row>
    <row r="14" spans="1:26" s="118" customFormat="1" ht="58.5" customHeight="1" x14ac:dyDescent="0.25">
      <c r="A14" s="264"/>
      <c r="B14" s="119" t="s">
        <v>405</v>
      </c>
      <c r="C14" s="267"/>
      <c r="D14" s="106">
        <v>3</v>
      </c>
      <c r="E14" s="329" t="s">
        <v>412</v>
      </c>
      <c r="F14" s="124" t="s">
        <v>354</v>
      </c>
      <c r="G14" s="124" t="s">
        <v>354</v>
      </c>
      <c r="H14" s="124" t="s">
        <v>354</v>
      </c>
      <c r="I14" s="124" t="s">
        <v>359</v>
      </c>
      <c r="J14" s="124" t="s">
        <v>359</v>
      </c>
      <c r="K14" s="124" t="s">
        <v>354</v>
      </c>
      <c r="L14" s="125" t="s">
        <v>355</v>
      </c>
      <c r="M14" s="125" t="s">
        <v>373</v>
      </c>
      <c r="N14" s="124"/>
      <c r="O14" s="114">
        <f t="shared" si="0"/>
        <v>0.65</v>
      </c>
      <c r="P14" s="114" t="str">
        <f t="shared" si="2"/>
        <v>MODERADO</v>
      </c>
      <c r="Q14" s="126" t="str">
        <f t="shared" si="1"/>
        <v>SI</v>
      </c>
      <c r="R14" s="128" t="s">
        <v>413</v>
      </c>
      <c r="S14" s="154" t="s">
        <v>414</v>
      </c>
      <c r="T14" s="104" t="s">
        <v>415</v>
      </c>
      <c r="U14" s="115"/>
      <c r="V14" s="115"/>
      <c r="W14" s="115"/>
      <c r="X14" s="115"/>
      <c r="Y14" s="116"/>
      <c r="Z14" s="117"/>
    </row>
    <row r="15" spans="1:26" s="118" customFormat="1" ht="49.5" customHeight="1" x14ac:dyDescent="0.25">
      <c r="A15" s="265"/>
      <c r="B15" s="119" t="s">
        <v>405</v>
      </c>
      <c r="C15" s="268"/>
      <c r="D15" s="106">
        <v>4</v>
      </c>
      <c r="E15" s="330" t="s">
        <v>416</v>
      </c>
      <c r="F15" s="124" t="s">
        <v>354</v>
      </c>
      <c r="G15" s="124" t="s">
        <v>354</v>
      </c>
      <c r="H15" s="124" t="s">
        <v>354</v>
      </c>
      <c r="I15" s="124" t="s">
        <v>359</v>
      </c>
      <c r="J15" s="124" t="s">
        <v>359</v>
      </c>
      <c r="K15" s="124" t="s">
        <v>354</v>
      </c>
      <c r="L15" s="125" t="s">
        <v>355</v>
      </c>
      <c r="M15" s="125" t="s">
        <v>373</v>
      </c>
      <c r="N15" s="124"/>
      <c r="O15" s="114">
        <f t="shared" si="0"/>
        <v>0.65</v>
      </c>
      <c r="P15" s="114" t="str">
        <f t="shared" si="2"/>
        <v>MODERADO</v>
      </c>
      <c r="Q15" s="126" t="str">
        <f t="shared" si="1"/>
        <v>SI</v>
      </c>
      <c r="R15" s="128" t="s">
        <v>417</v>
      </c>
      <c r="S15" s="154" t="s">
        <v>418</v>
      </c>
      <c r="T15" s="104" t="s">
        <v>419</v>
      </c>
      <c r="U15" s="115"/>
      <c r="V15" s="115"/>
      <c r="W15" s="115"/>
      <c r="X15" s="115"/>
      <c r="Y15" s="116"/>
      <c r="Z15" s="117"/>
    </row>
    <row r="16" spans="1:26" s="118" customFormat="1" ht="156.75" customHeight="1" x14ac:dyDescent="0.25">
      <c r="A16" s="103">
        <v>3</v>
      </c>
      <c r="B16" s="104" t="s">
        <v>405</v>
      </c>
      <c r="C16" s="105" t="s">
        <v>127</v>
      </c>
      <c r="D16" s="106">
        <v>1</v>
      </c>
      <c r="E16" s="129" t="s">
        <v>420</v>
      </c>
      <c r="F16" s="124" t="s">
        <v>359</v>
      </c>
      <c r="G16" s="124" t="s">
        <v>359</v>
      </c>
      <c r="H16" s="124" t="s">
        <v>359</v>
      </c>
      <c r="I16" s="124" t="s">
        <v>354</v>
      </c>
      <c r="J16" s="124" t="s">
        <v>354</v>
      </c>
      <c r="K16" s="124" t="s">
        <v>354</v>
      </c>
      <c r="L16" s="125" t="s">
        <v>355</v>
      </c>
      <c r="M16" s="125" t="s">
        <v>373</v>
      </c>
      <c r="N16" s="124" t="s">
        <v>354</v>
      </c>
      <c r="O16" s="114">
        <f t="shared" si="0"/>
        <v>0.65</v>
      </c>
      <c r="P16" s="114" t="str">
        <f t="shared" si="2"/>
        <v>MODERADO</v>
      </c>
      <c r="Q16" s="126" t="str">
        <f t="shared" si="1"/>
        <v>SI</v>
      </c>
      <c r="R16" s="127" t="s">
        <v>421</v>
      </c>
      <c r="S16" s="155" t="s">
        <v>422</v>
      </c>
      <c r="T16" s="104" t="s">
        <v>471</v>
      </c>
      <c r="U16" s="115"/>
      <c r="V16" s="115"/>
      <c r="W16" s="115"/>
      <c r="X16" s="115"/>
      <c r="Y16" s="115"/>
      <c r="Z16" s="115"/>
    </row>
    <row r="17" spans="1:26" s="118" customFormat="1" ht="75" customHeight="1" x14ac:dyDescent="0.25">
      <c r="A17" s="263">
        <v>4</v>
      </c>
      <c r="B17" s="119" t="s">
        <v>405</v>
      </c>
      <c r="C17" s="266" t="s">
        <v>130</v>
      </c>
      <c r="D17" s="106">
        <v>1</v>
      </c>
      <c r="E17" s="105" t="s">
        <v>423</v>
      </c>
      <c r="F17" s="124" t="s">
        <v>359</v>
      </c>
      <c r="G17" s="124" t="s">
        <v>359</v>
      </c>
      <c r="H17" s="124" t="s">
        <v>359</v>
      </c>
      <c r="I17" s="124" t="s">
        <v>354</v>
      </c>
      <c r="J17" s="124" t="s">
        <v>354</v>
      </c>
      <c r="K17" s="124" t="s">
        <v>354</v>
      </c>
      <c r="L17" s="125" t="s">
        <v>372</v>
      </c>
      <c r="M17" s="125" t="s">
        <v>373</v>
      </c>
      <c r="N17" s="124" t="s">
        <v>354</v>
      </c>
      <c r="O17" s="114">
        <f t="shared" si="0"/>
        <v>0.54999999999999993</v>
      </c>
      <c r="P17" s="114" t="str">
        <f t="shared" si="2"/>
        <v>MODERADO</v>
      </c>
      <c r="Q17" s="126" t="str">
        <f t="shared" si="1"/>
        <v>SI</v>
      </c>
      <c r="R17" s="127" t="s">
        <v>424</v>
      </c>
      <c r="S17" s="154" t="s">
        <v>425</v>
      </c>
      <c r="T17" s="104" t="s">
        <v>472</v>
      </c>
      <c r="U17" s="115"/>
      <c r="V17" s="115"/>
      <c r="W17" s="115"/>
      <c r="X17" s="115"/>
      <c r="Y17" s="115"/>
      <c r="Z17" s="115"/>
    </row>
    <row r="18" spans="1:26" s="118" customFormat="1" ht="102.75" customHeight="1" x14ac:dyDescent="0.25">
      <c r="A18" s="265"/>
      <c r="B18" s="119" t="s">
        <v>405</v>
      </c>
      <c r="C18" s="268"/>
      <c r="D18" s="106">
        <v>2</v>
      </c>
      <c r="E18" s="129" t="s">
        <v>426</v>
      </c>
      <c r="F18" s="124" t="s">
        <v>359</v>
      </c>
      <c r="G18" s="124" t="s">
        <v>359</v>
      </c>
      <c r="H18" s="124" t="s">
        <v>354</v>
      </c>
      <c r="I18" s="124" t="s">
        <v>354</v>
      </c>
      <c r="J18" s="124" t="s">
        <v>354</v>
      </c>
      <c r="K18" s="124"/>
      <c r="L18" s="125" t="s">
        <v>355</v>
      </c>
      <c r="M18" s="125" t="s">
        <v>373</v>
      </c>
      <c r="N18" s="124" t="s">
        <v>354</v>
      </c>
      <c r="O18" s="114">
        <f t="shared" si="0"/>
        <v>0.6</v>
      </c>
      <c r="P18" s="114" t="str">
        <f t="shared" si="2"/>
        <v>MODERADO</v>
      </c>
      <c r="Q18" s="126" t="str">
        <f t="shared" si="1"/>
        <v>SI</v>
      </c>
      <c r="R18" s="127" t="s">
        <v>427</v>
      </c>
      <c r="S18" s="155" t="s">
        <v>428</v>
      </c>
      <c r="T18" s="104" t="s">
        <v>429</v>
      </c>
      <c r="U18" s="115"/>
      <c r="V18" s="115"/>
      <c r="W18" s="115"/>
      <c r="X18" s="115"/>
      <c r="Y18" s="115"/>
      <c r="Z18" s="115"/>
    </row>
    <row r="19" spans="1:26" s="118" customFormat="1" ht="140.25" customHeight="1" x14ac:dyDescent="0.25">
      <c r="A19" s="263">
        <v>5</v>
      </c>
      <c r="B19" s="119" t="s">
        <v>405</v>
      </c>
      <c r="C19" s="266" t="s">
        <v>141</v>
      </c>
      <c r="D19" s="106">
        <v>1</v>
      </c>
      <c r="E19" s="135" t="s">
        <v>423</v>
      </c>
      <c r="F19" s="124" t="s">
        <v>354</v>
      </c>
      <c r="G19" s="124" t="s">
        <v>354</v>
      </c>
      <c r="H19" s="124" t="s">
        <v>354</v>
      </c>
      <c r="I19" s="124" t="s">
        <v>354</v>
      </c>
      <c r="J19" s="124" t="s">
        <v>354</v>
      </c>
      <c r="K19" s="124" t="s">
        <v>354</v>
      </c>
      <c r="L19" s="125" t="s">
        <v>372</v>
      </c>
      <c r="M19" s="125" t="s">
        <v>361</v>
      </c>
      <c r="N19" s="124" t="s">
        <v>359</v>
      </c>
      <c r="O19" s="114">
        <f t="shared" si="0"/>
        <v>0.75</v>
      </c>
      <c r="P19" s="114" t="str">
        <f t="shared" si="2"/>
        <v>MODERADO</v>
      </c>
      <c r="Q19" s="126" t="str">
        <f t="shared" si="1"/>
        <v>SI</v>
      </c>
      <c r="R19" s="127" t="s">
        <v>430</v>
      </c>
      <c r="S19" s="154" t="s">
        <v>404</v>
      </c>
      <c r="T19" s="104" t="s">
        <v>473</v>
      </c>
      <c r="U19" s="115"/>
      <c r="V19" s="115"/>
      <c r="W19" s="115"/>
      <c r="X19" s="115"/>
      <c r="Y19" s="115"/>
      <c r="Z19" s="115"/>
    </row>
    <row r="20" spans="1:26" s="118" customFormat="1" ht="171.75" customHeight="1" x14ac:dyDescent="0.25">
      <c r="A20" s="264"/>
      <c r="B20" s="119" t="s">
        <v>405</v>
      </c>
      <c r="C20" s="267"/>
      <c r="D20" s="106">
        <v>2</v>
      </c>
      <c r="E20" s="329" t="s">
        <v>431</v>
      </c>
      <c r="F20" s="124" t="s">
        <v>359</v>
      </c>
      <c r="G20" s="124" t="s">
        <v>359</v>
      </c>
      <c r="H20" s="124" t="s">
        <v>359</v>
      </c>
      <c r="I20" s="124" t="s">
        <v>359</v>
      </c>
      <c r="J20" s="124" t="s">
        <v>359</v>
      </c>
      <c r="K20" s="124" t="s">
        <v>359</v>
      </c>
      <c r="L20" s="125" t="s">
        <v>355</v>
      </c>
      <c r="M20" s="125" t="s">
        <v>373</v>
      </c>
      <c r="N20" s="124" t="s">
        <v>354</v>
      </c>
      <c r="O20" s="114">
        <f t="shared" si="0"/>
        <v>0.4</v>
      </c>
      <c r="P20" s="114" t="str">
        <f t="shared" si="2"/>
        <v>DEBIL</v>
      </c>
      <c r="Q20" s="126" t="str">
        <f t="shared" si="1"/>
        <v>NO</v>
      </c>
      <c r="R20" s="127" t="s">
        <v>432</v>
      </c>
      <c r="S20" s="155" t="s">
        <v>433</v>
      </c>
      <c r="T20" s="161" t="s">
        <v>474</v>
      </c>
      <c r="U20" s="115"/>
      <c r="V20" s="115"/>
      <c r="W20" s="115"/>
      <c r="X20" s="115"/>
      <c r="Y20" s="115"/>
      <c r="Z20" s="115"/>
    </row>
    <row r="21" spans="1:26" s="118" customFormat="1" ht="45" customHeight="1" x14ac:dyDescent="0.25">
      <c r="A21" s="264"/>
      <c r="B21" s="119" t="s">
        <v>405</v>
      </c>
      <c r="C21" s="267"/>
      <c r="D21" s="106">
        <v>3</v>
      </c>
      <c r="E21" s="129" t="s">
        <v>434</v>
      </c>
      <c r="F21" s="124" t="s">
        <v>354</v>
      </c>
      <c r="G21" s="124" t="s">
        <v>354</v>
      </c>
      <c r="H21" s="124" t="s">
        <v>354</v>
      </c>
      <c r="I21" s="124" t="s">
        <v>354</v>
      </c>
      <c r="J21" s="124" t="s">
        <v>354</v>
      </c>
      <c r="K21" s="124" t="s">
        <v>354</v>
      </c>
      <c r="L21" s="125" t="s">
        <v>355</v>
      </c>
      <c r="M21" s="125" t="s">
        <v>373</v>
      </c>
      <c r="N21" s="124" t="s">
        <v>359</v>
      </c>
      <c r="O21" s="114">
        <f t="shared" si="0"/>
        <v>0.79999999999999993</v>
      </c>
      <c r="P21" s="114" t="str">
        <f t="shared" si="2"/>
        <v>MODERADO</v>
      </c>
      <c r="Q21" s="126" t="str">
        <f t="shared" si="1"/>
        <v>SI</v>
      </c>
      <c r="R21" s="127" t="s">
        <v>435</v>
      </c>
      <c r="S21" s="154" t="s">
        <v>404</v>
      </c>
      <c r="T21" s="104" t="s">
        <v>436</v>
      </c>
      <c r="U21" s="115"/>
      <c r="V21" s="115"/>
      <c r="W21" s="115"/>
      <c r="X21" s="115"/>
      <c r="Y21" s="115"/>
      <c r="Z21" s="115"/>
    </row>
    <row r="22" spans="1:26" s="118" customFormat="1" ht="67.5" customHeight="1" x14ac:dyDescent="0.25">
      <c r="A22" s="265"/>
      <c r="B22" s="119" t="s">
        <v>405</v>
      </c>
      <c r="C22" s="268"/>
      <c r="D22" s="106">
        <v>4</v>
      </c>
      <c r="E22" s="330" t="s">
        <v>437</v>
      </c>
      <c r="F22" s="124" t="s">
        <v>359</v>
      </c>
      <c r="G22" s="124"/>
      <c r="H22" s="124"/>
      <c r="I22" s="124"/>
      <c r="J22" s="124"/>
      <c r="K22" s="124"/>
      <c r="L22" s="125"/>
      <c r="M22" s="125"/>
      <c r="N22" s="124"/>
      <c r="O22" s="114">
        <f t="shared" si="0"/>
        <v>0</v>
      </c>
      <c r="P22" s="114" t="str">
        <f t="shared" si="2"/>
        <v>DEBIL</v>
      </c>
      <c r="Q22" s="126" t="str">
        <f t="shared" si="1"/>
        <v>NO</v>
      </c>
      <c r="R22" s="126" t="s">
        <v>438</v>
      </c>
      <c r="S22" s="154" t="s">
        <v>414</v>
      </c>
      <c r="T22" s="104" t="s">
        <v>475</v>
      </c>
      <c r="U22" s="115"/>
      <c r="V22" s="115"/>
      <c r="W22" s="115"/>
      <c r="X22" s="115"/>
      <c r="Y22" s="115"/>
      <c r="Z22" s="115"/>
    </row>
    <row r="23" spans="1:26" s="118" customFormat="1" ht="67.5" customHeight="1" x14ac:dyDescent="0.25">
      <c r="A23" s="259">
        <v>6</v>
      </c>
      <c r="B23" s="119" t="s">
        <v>405</v>
      </c>
      <c r="C23" s="262" t="s">
        <v>145</v>
      </c>
      <c r="D23" s="103">
        <v>1</v>
      </c>
      <c r="E23" s="120" t="s">
        <v>439</v>
      </c>
      <c r="F23" s="124" t="s">
        <v>359</v>
      </c>
      <c r="G23" s="124" t="s">
        <v>359</v>
      </c>
      <c r="H23" s="124" t="s">
        <v>359</v>
      </c>
      <c r="I23" s="124" t="s">
        <v>359</v>
      </c>
      <c r="J23" s="124" t="s">
        <v>354</v>
      </c>
      <c r="K23" s="124" t="s">
        <v>354</v>
      </c>
      <c r="L23" s="125" t="s">
        <v>355</v>
      </c>
      <c r="M23" s="125" t="s">
        <v>373</v>
      </c>
      <c r="N23" s="124" t="s">
        <v>354</v>
      </c>
      <c r="O23" s="114">
        <f t="shared" si="0"/>
        <v>0.55000000000000004</v>
      </c>
      <c r="P23" s="114" t="str">
        <f t="shared" si="2"/>
        <v>MODERADO</v>
      </c>
      <c r="Q23" s="126" t="str">
        <f t="shared" si="1"/>
        <v>SI</v>
      </c>
      <c r="R23" s="127" t="s">
        <v>440</v>
      </c>
      <c r="S23" s="104" t="s">
        <v>441</v>
      </c>
      <c r="T23" s="104" t="s">
        <v>476</v>
      </c>
      <c r="U23" s="115"/>
      <c r="V23" s="115"/>
      <c r="W23" s="115"/>
      <c r="X23" s="115"/>
      <c r="Y23" s="115"/>
      <c r="Z23" s="115"/>
    </row>
    <row r="24" spans="1:26" s="118" customFormat="1" ht="64.5" customHeight="1" x14ac:dyDescent="0.25">
      <c r="A24" s="260"/>
      <c r="B24" s="119" t="s">
        <v>405</v>
      </c>
      <c r="C24" s="262"/>
      <c r="D24" s="103">
        <v>2</v>
      </c>
      <c r="E24" s="130" t="s">
        <v>442</v>
      </c>
      <c r="F24" s="124" t="s">
        <v>354</v>
      </c>
      <c r="G24" s="124" t="s">
        <v>354</v>
      </c>
      <c r="H24" s="124" t="s">
        <v>354</v>
      </c>
      <c r="I24" s="124" t="s">
        <v>354</v>
      </c>
      <c r="J24" s="124" t="s">
        <v>354</v>
      </c>
      <c r="K24" s="124" t="s">
        <v>354</v>
      </c>
      <c r="L24" s="125" t="s">
        <v>355</v>
      </c>
      <c r="M24" s="125" t="s">
        <v>373</v>
      </c>
      <c r="N24" s="131" t="s">
        <v>354</v>
      </c>
      <c r="O24" s="114">
        <f t="shared" si="0"/>
        <v>0.89999999999999991</v>
      </c>
      <c r="P24" s="114" t="str">
        <f t="shared" si="2"/>
        <v>FUERTE</v>
      </c>
      <c r="Q24" s="126" t="str">
        <f t="shared" si="1"/>
        <v>SI</v>
      </c>
      <c r="R24" s="127" t="s">
        <v>463</v>
      </c>
      <c r="S24" s="155" t="s">
        <v>443</v>
      </c>
      <c r="T24" s="104" t="s">
        <v>477</v>
      </c>
      <c r="U24" s="115"/>
      <c r="V24" s="115"/>
      <c r="W24" s="115"/>
      <c r="X24" s="115"/>
      <c r="Y24" s="115"/>
      <c r="Z24" s="115"/>
    </row>
    <row r="25" spans="1:26" s="118" customFormat="1" ht="114" customHeight="1" x14ac:dyDescent="0.25">
      <c r="A25" s="261"/>
      <c r="B25" s="119" t="s">
        <v>405</v>
      </c>
      <c r="C25" s="262"/>
      <c r="D25" s="103">
        <v>3</v>
      </c>
      <c r="E25" s="132" t="s">
        <v>444</v>
      </c>
      <c r="F25" s="124" t="s">
        <v>354</v>
      </c>
      <c r="G25" s="124" t="s">
        <v>354</v>
      </c>
      <c r="H25" s="124" t="s">
        <v>354</v>
      </c>
      <c r="I25" s="124" t="s">
        <v>354</v>
      </c>
      <c r="J25" s="124" t="s">
        <v>354</v>
      </c>
      <c r="K25" s="124" t="s">
        <v>354</v>
      </c>
      <c r="L25" s="125" t="s">
        <v>355</v>
      </c>
      <c r="M25" s="125" t="s">
        <v>356</v>
      </c>
      <c r="N25" s="124" t="s">
        <v>354</v>
      </c>
      <c r="O25" s="114">
        <f t="shared" si="0"/>
        <v>0.99999999999999989</v>
      </c>
      <c r="P25" s="114" t="str">
        <f t="shared" si="2"/>
        <v>FUERTE</v>
      </c>
      <c r="Q25" s="126" t="str">
        <f t="shared" si="1"/>
        <v>SI</v>
      </c>
      <c r="R25" s="127" t="s">
        <v>464</v>
      </c>
      <c r="S25" s="156" t="s">
        <v>445</v>
      </c>
      <c r="T25" s="104" t="s">
        <v>446</v>
      </c>
      <c r="U25" s="115"/>
      <c r="V25" s="115"/>
      <c r="W25" s="115"/>
      <c r="X25" s="115"/>
      <c r="Y25" s="115"/>
      <c r="Z25" s="115"/>
    </row>
    <row r="26" spans="1:26" s="118" customFormat="1" ht="53.25" customHeight="1" x14ac:dyDescent="0.25">
      <c r="A26" s="263">
        <v>7</v>
      </c>
      <c r="B26" s="119" t="s">
        <v>447</v>
      </c>
      <c r="C26" s="266" t="s">
        <v>278</v>
      </c>
      <c r="D26" s="133">
        <v>1</v>
      </c>
      <c r="E26" s="129" t="s">
        <v>448</v>
      </c>
      <c r="F26" s="124" t="s">
        <v>354</v>
      </c>
      <c r="G26" s="124" t="s">
        <v>354</v>
      </c>
      <c r="H26" s="124" t="s">
        <v>354</v>
      </c>
      <c r="I26" s="124" t="s">
        <v>354</v>
      </c>
      <c r="J26" s="124" t="s">
        <v>354</v>
      </c>
      <c r="K26" s="124" t="s">
        <v>354</v>
      </c>
      <c r="L26" s="125" t="s">
        <v>355</v>
      </c>
      <c r="M26" s="125" t="s">
        <v>373</v>
      </c>
      <c r="N26" s="124" t="s">
        <v>354</v>
      </c>
      <c r="O26" s="114">
        <f>IF(F26="SI",10%,0%)+IF(G26="SI",10%,0%)+IF(H26="SI",5%,0%)+IF(I26="SI",10%,0%)+IF(J26="SI",5%,0%)+IF(K26="SI",10%,0%)+IF(L26="PREVENTIVO",20%,0%)+IF(L26="CORRECTIVO",8%,0%)+IF(L26="DETECTIVO",10%,0%)+IF(M26="AUTOMÁTICO",20%,0%)+IF(M26="DUAL",15%,0%)+IF(M26="MANUAL",10%,0%)+IF(N26="SI",10%,0%)</f>
        <v>0.89999999999999991</v>
      </c>
      <c r="P26" s="114" t="str">
        <f t="shared" si="2"/>
        <v>FUERTE</v>
      </c>
      <c r="Q26" s="126" t="str">
        <f t="shared" si="1"/>
        <v>SI</v>
      </c>
      <c r="R26" s="127" t="s">
        <v>449</v>
      </c>
      <c r="S26" s="155" t="s">
        <v>450</v>
      </c>
      <c r="T26" s="153"/>
      <c r="U26" s="115"/>
      <c r="V26" s="115"/>
      <c r="W26" s="115"/>
      <c r="X26" s="115"/>
      <c r="Y26" s="115"/>
      <c r="Z26" s="115"/>
    </row>
    <row r="27" spans="1:26" s="118" customFormat="1" ht="40.5" customHeight="1" x14ac:dyDescent="0.25">
      <c r="A27" s="264"/>
      <c r="B27" s="119" t="s">
        <v>447</v>
      </c>
      <c r="C27" s="267"/>
      <c r="D27" s="106">
        <v>2</v>
      </c>
      <c r="E27" s="129" t="s">
        <v>451</v>
      </c>
      <c r="F27" s="124" t="s">
        <v>354</v>
      </c>
      <c r="G27" s="124" t="s">
        <v>354</v>
      </c>
      <c r="H27" s="124" t="s">
        <v>354</v>
      </c>
      <c r="I27" s="124" t="s">
        <v>354</v>
      </c>
      <c r="J27" s="124" t="s">
        <v>354</v>
      </c>
      <c r="K27" s="124" t="s">
        <v>354</v>
      </c>
      <c r="L27" s="125" t="s">
        <v>355</v>
      </c>
      <c r="M27" s="125" t="s">
        <v>373</v>
      </c>
      <c r="N27" s="124" t="s">
        <v>354</v>
      </c>
      <c r="O27" s="114">
        <f t="shared" si="0"/>
        <v>0.89999999999999991</v>
      </c>
      <c r="P27" s="114" t="str">
        <f t="shared" si="2"/>
        <v>FUERTE</v>
      </c>
      <c r="Q27" s="126" t="str">
        <f t="shared" si="1"/>
        <v>SI</v>
      </c>
      <c r="R27" s="127" t="s">
        <v>452</v>
      </c>
      <c r="S27" s="155" t="s">
        <v>450</v>
      </c>
      <c r="T27" s="153"/>
      <c r="U27" s="115"/>
      <c r="V27" s="115"/>
      <c r="W27" s="115"/>
      <c r="X27" s="115"/>
      <c r="Y27" s="115"/>
      <c r="Z27" s="115"/>
    </row>
    <row r="28" spans="1:26" s="118" customFormat="1" ht="35.25" customHeight="1" x14ac:dyDescent="0.25">
      <c r="A28" s="265"/>
      <c r="B28" s="119" t="s">
        <v>447</v>
      </c>
      <c r="C28" s="268"/>
      <c r="D28" s="106">
        <v>3</v>
      </c>
      <c r="E28" s="129" t="s">
        <v>453</v>
      </c>
      <c r="F28" s="124" t="s">
        <v>354</v>
      </c>
      <c r="G28" s="124" t="s">
        <v>354</v>
      </c>
      <c r="H28" s="124" t="s">
        <v>354</v>
      </c>
      <c r="I28" s="124" t="s">
        <v>354</v>
      </c>
      <c r="J28" s="124" t="s">
        <v>354</v>
      </c>
      <c r="K28" s="124" t="s">
        <v>354</v>
      </c>
      <c r="L28" s="125" t="s">
        <v>355</v>
      </c>
      <c r="M28" s="125" t="s">
        <v>361</v>
      </c>
      <c r="N28" s="124" t="s">
        <v>354</v>
      </c>
      <c r="O28" s="114">
        <f t="shared" si="0"/>
        <v>0.95</v>
      </c>
      <c r="P28" s="114" t="str">
        <f t="shared" si="2"/>
        <v>FUERTE</v>
      </c>
      <c r="Q28" s="126" t="str">
        <f t="shared" si="1"/>
        <v>SI</v>
      </c>
      <c r="R28" s="128" t="s">
        <v>454</v>
      </c>
      <c r="S28" s="155" t="s">
        <v>450</v>
      </c>
      <c r="T28" s="153"/>
      <c r="U28" s="115"/>
      <c r="V28" s="115"/>
      <c r="W28" s="115"/>
      <c r="X28" s="115"/>
      <c r="Y28" s="115"/>
      <c r="Z28" s="115"/>
    </row>
    <row r="29" spans="1:26" s="118" customFormat="1" ht="113.25" customHeight="1" x14ac:dyDescent="0.25">
      <c r="A29" s="103">
        <v>8</v>
      </c>
      <c r="B29" s="104" t="s">
        <v>455</v>
      </c>
      <c r="C29" s="105" t="s">
        <v>21</v>
      </c>
      <c r="D29" s="106">
        <v>1</v>
      </c>
      <c r="E29" s="134" t="s">
        <v>26</v>
      </c>
      <c r="F29" s="124" t="s">
        <v>354</v>
      </c>
      <c r="G29" s="124" t="s">
        <v>354</v>
      </c>
      <c r="H29" s="124" t="s">
        <v>354</v>
      </c>
      <c r="I29" s="124" t="s">
        <v>354</v>
      </c>
      <c r="J29" s="124" t="s">
        <v>354</v>
      </c>
      <c r="K29" s="124" t="s">
        <v>354</v>
      </c>
      <c r="L29" s="125" t="s">
        <v>355</v>
      </c>
      <c r="M29" s="125" t="s">
        <v>373</v>
      </c>
      <c r="N29" s="124" t="s">
        <v>354</v>
      </c>
      <c r="O29" s="114">
        <f t="shared" si="0"/>
        <v>0.89999999999999991</v>
      </c>
      <c r="P29" s="114" t="str">
        <f t="shared" si="2"/>
        <v>FUERTE</v>
      </c>
      <c r="Q29" s="126" t="str">
        <f t="shared" si="1"/>
        <v>SI</v>
      </c>
      <c r="R29" s="127" t="s">
        <v>456</v>
      </c>
      <c r="S29" s="155" t="s">
        <v>457</v>
      </c>
      <c r="T29" s="269" t="s">
        <v>465</v>
      </c>
      <c r="U29" s="115"/>
      <c r="V29" s="115"/>
      <c r="W29" s="115"/>
      <c r="X29" s="115"/>
      <c r="Y29" s="115"/>
      <c r="Z29" s="115"/>
    </row>
    <row r="30" spans="1:26" s="118" customFormat="1" ht="84.75" customHeight="1" x14ac:dyDescent="0.25">
      <c r="A30" s="103">
        <v>9</v>
      </c>
      <c r="B30" s="104" t="s">
        <v>455</v>
      </c>
      <c r="C30" s="105" t="s">
        <v>29</v>
      </c>
      <c r="D30" s="106">
        <v>1</v>
      </c>
      <c r="E30" s="134" t="s">
        <v>26</v>
      </c>
      <c r="F30" s="124" t="s">
        <v>354</v>
      </c>
      <c r="G30" s="124" t="s">
        <v>354</v>
      </c>
      <c r="H30" s="124" t="s">
        <v>354</v>
      </c>
      <c r="I30" s="124" t="s">
        <v>354</v>
      </c>
      <c r="J30" s="124" t="s">
        <v>354</v>
      </c>
      <c r="K30" s="124" t="s">
        <v>354</v>
      </c>
      <c r="L30" s="125" t="s">
        <v>355</v>
      </c>
      <c r="M30" s="125" t="s">
        <v>373</v>
      </c>
      <c r="N30" s="124" t="s">
        <v>354</v>
      </c>
      <c r="O30" s="114">
        <f t="shared" si="0"/>
        <v>0.89999999999999991</v>
      </c>
      <c r="P30" s="114" t="str">
        <f t="shared" si="2"/>
        <v>FUERTE</v>
      </c>
      <c r="Q30" s="126" t="str">
        <f t="shared" si="1"/>
        <v>SI</v>
      </c>
      <c r="R30" s="127" t="s">
        <v>458</v>
      </c>
      <c r="S30" s="155" t="s">
        <v>457</v>
      </c>
      <c r="T30" s="270"/>
      <c r="U30" s="115"/>
      <c r="V30" s="115"/>
      <c r="W30" s="115"/>
      <c r="X30" s="115"/>
      <c r="Y30" s="115"/>
      <c r="Z30" s="115"/>
    </row>
    <row r="31" spans="1:26" s="118" customFormat="1" ht="120" customHeight="1" x14ac:dyDescent="0.25">
      <c r="A31" s="103">
        <v>10</v>
      </c>
      <c r="B31" s="104" t="s">
        <v>459</v>
      </c>
      <c r="C31" s="105" t="s">
        <v>31</v>
      </c>
      <c r="D31" s="106">
        <v>1</v>
      </c>
      <c r="E31" s="134" t="s">
        <v>26</v>
      </c>
      <c r="F31" s="124" t="s">
        <v>354</v>
      </c>
      <c r="G31" s="124" t="s">
        <v>354</v>
      </c>
      <c r="H31" s="124" t="s">
        <v>359</v>
      </c>
      <c r="I31" s="124" t="s">
        <v>354</v>
      </c>
      <c r="J31" s="124" t="s">
        <v>359</v>
      </c>
      <c r="K31" s="124" t="s">
        <v>354</v>
      </c>
      <c r="L31" s="125" t="s">
        <v>355</v>
      </c>
      <c r="M31" s="125" t="s">
        <v>373</v>
      </c>
      <c r="N31" s="124" t="s">
        <v>354</v>
      </c>
      <c r="O31" s="114">
        <f t="shared" si="0"/>
        <v>0.8</v>
      </c>
      <c r="P31" s="114" t="str">
        <f t="shared" si="2"/>
        <v>MODERADO</v>
      </c>
      <c r="Q31" s="126" t="str">
        <f t="shared" si="1"/>
        <v>SI</v>
      </c>
      <c r="R31" s="127" t="s">
        <v>460</v>
      </c>
      <c r="S31" s="155" t="s">
        <v>461</v>
      </c>
      <c r="T31" s="104" t="s">
        <v>478</v>
      </c>
      <c r="U31" s="115"/>
      <c r="V31" s="115"/>
      <c r="W31" s="115"/>
      <c r="X31" s="115"/>
      <c r="Y31" s="115"/>
      <c r="Z31" s="115"/>
    </row>
    <row r="32" spans="1:26" s="118" customFormat="1" ht="26.25" customHeight="1" x14ac:dyDescent="0.25">
      <c r="A32" s="136"/>
      <c r="B32" s="137"/>
      <c r="C32" s="138"/>
      <c r="D32" s="136"/>
      <c r="E32" s="139"/>
      <c r="F32" s="140"/>
      <c r="G32" s="140"/>
      <c r="H32" s="140"/>
      <c r="I32" s="140"/>
      <c r="J32" s="140"/>
      <c r="K32" s="140"/>
      <c r="L32" s="141"/>
      <c r="M32" s="141"/>
      <c r="N32" s="141"/>
      <c r="O32" s="142"/>
      <c r="P32" s="142"/>
      <c r="Q32" s="142"/>
      <c r="R32" s="142"/>
      <c r="S32" s="157"/>
      <c r="T32" s="157"/>
    </row>
    <row r="33" spans="1:20" s="118" customFormat="1" ht="26.25" customHeight="1" x14ac:dyDescent="0.25">
      <c r="A33" s="136"/>
      <c r="B33" s="137"/>
      <c r="C33" s="143"/>
      <c r="D33" s="136"/>
      <c r="E33" s="139"/>
      <c r="F33" s="140"/>
      <c r="G33" s="140"/>
      <c r="H33" s="140"/>
      <c r="I33" s="140"/>
      <c r="J33" s="140"/>
      <c r="K33" s="140"/>
      <c r="L33" s="141"/>
      <c r="M33" s="141"/>
      <c r="N33" s="141"/>
      <c r="O33" s="142"/>
      <c r="P33" s="142" t="s">
        <v>499</v>
      </c>
      <c r="Q33" s="142">
        <v>12</v>
      </c>
      <c r="R33" s="335">
        <f>+Q33/Q36</f>
        <v>0.5714285714285714</v>
      </c>
      <c r="S33" s="157"/>
      <c r="T33" s="157"/>
    </row>
    <row r="34" spans="1:20" s="118" customFormat="1" ht="26.25" customHeight="1" x14ac:dyDescent="0.25">
      <c r="A34" s="136"/>
      <c r="B34" s="137"/>
      <c r="C34" s="143"/>
      <c r="D34" s="136"/>
      <c r="E34" s="139"/>
      <c r="F34" s="140"/>
      <c r="G34" s="140"/>
      <c r="H34" s="140"/>
      <c r="I34" s="140"/>
      <c r="J34" s="140"/>
      <c r="K34" s="140"/>
      <c r="L34" s="141"/>
      <c r="M34" s="141"/>
      <c r="N34" s="141"/>
      <c r="O34" s="142"/>
      <c r="P34" s="142" t="s">
        <v>500</v>
      </c>
      <c r="Q34" s="142">
        <v>7</v>
      </c>
      <c r="R34" s="335">
        <f>+Q34/Q36</f>
        <v>0.33333333333333331</v>
      </c>
      <c r="S34" s="157"/>
      <c r="T34" s="157"/>
    </row>
    <row r="35" spans="1:20" s="118" customFormat="1" ht="26.25" customHeight="1" x14ac:dyDescent="0.25">
      <c r="A35" s="136"/>
      <c r="B35" s="137"/>
      <c r="C35" s="143"/>
      <c r="D35" s="136"/>
      <c r="E35" s="139"/>
      <c r="F35" s="140"/>
      <c r="G35" s="140"/>
      <c r="H35" s="140"/>
      <c r="I35" s="140"/>
      <c r="J35" s="140"/>
      <c r="K35" s="140"/>
      <c r="L35" s="141"/>
      <c r="M35" s="141"/>
      <c r="N35" s="141"/>
      <c r="O35" s="142"/>
      <c r="P35" s="142" t="s">
        <v>501</v>
      </c>
      <c r="Q35" s="142">
        <v>2</v>
      </c>
      <c r="R35" s="335">
        <f>+Q35/Q36</f>
        <v>9.5238095238095233E-2</v>
      </c>
      <c r="S35" s="157"/>
      <c r="T35" s="157"/>
    </row>
    <row r="36" spans="1:20" s="118" customFormat="1" ht="26.25" customHeight="1" x14ac:dyDescent="0.25">
      <c r="A36" s="136"/>
      <c r="B36" s="137"/>
      <c r="C36" s="143"/>
      <c r="D36" s="136"/>
      <c r="E36" s="139"/>
      <c r="F36" s="140"/>
      <c r="G36" s="140"/>
      <c r="H36" s="140"/>
      <c r="I36" s="140"/>
      <c r="J36" s="140"/>
      <c r="K36" s="140"/>
      <c r="L36" s="141"/>
      <c r="M36" s="141"/>
      <c r="N36" s="141"/>
      <c r="O36" s="142"/>
      <c r="P36" s="142"/>
      <c r="Q36" s="142">
        <f>SUM(Q33:Q35)</f>
        <v>21</v>
      </c>
      <c r="R36" s="336">
        <f>SUM(R33:R35)</f>
        <v>0.99999999999999989</v>
      </c>
      <c r="S36" s="157"/>
      <c r="T36" s="157"/>
    </row>
    <row r="37" spans="1:20" s="118" customFormat="1" ht="26.25" customHeight="1" x14ac:dyDescent="0.25">
      <c r="A37" s="136"/>
      <c r="B37" s="137"/>
      <c r="C37" s="143"/>
      <c r="D37" s="136"/>
      <c r="E37" s="139"/>
      <c r="F37" s="140"/>
      <c r="G37" s="140"/>
      <c r="H37" s="140"/>
      <c r="I37" s="140"/>
      <c r="J37" s="140"/>
      <c r="K37" s="140"/>
      <c r="L37" s="141"/>
      <c r="M37" s="141"/>
      <c r="N37" s="141"/>
      <c r="O37" s="142"/>
      <c r="P37" s="142"/>
      <c r="Q37" s="142"/>
      <c r="R37" s="142"/>
      <c r="S37" s="157"/>
      <c r="T37" s="157"/>
    </row>
    <row r="38" spans="1:20" s="118" customFormat="1" ht="26.25" customHeight="1" x14ac:dyDescent="0.25">
      <c r="A38" s="136"/>
      <c r="B38" s="137"/>
      <c r="C38" s="143"/>
      <c r="D38" s="136"/>
      <c r="E38" s="139"/>
      <c r="F38" s="140"/>
      <c r="G38" s="140"/>
      <c r="H38" s="140"/>
      <c r="I38" s="140"/>
      <c r="J38" s="140"/>
      <c r="K38" s="140"/>
      <c r="L38" s="141"/>
      <c r="M38" s="141"/>
      <c r="N38" s="141"/>
      <c r="O38" s="142"/>
      <c r="P38" s="142"/>
      <c r="Q38" s="142"/>
      <c r="R38" s="142"/>
      <c r="S38" s="157"/>
      <c r="T38" s="157"/>
    </row>
    <row r="39" spans="1:20" s="118" customFormat="1" ht="26.25" customHeight="1" x14ac:dyDescent="0.25">
      <c r="A39" s="136"/>
      <c r="B39" s="137"/>
      <c r="C39" s="143"/>
      <c r="D39" s="136"/>
      <c r="E39" s="139"/>
      <c r="F39" s="140"/>
      <c r="G39" s="140"/>
      <c r="H39" s="140"/>
      <c r="I39" s="140"/>
      <c r="J39" s="140"/>
      <c r="K39" s="140"/>
      <c r="L39" s="141"/>
      <c r="M39" s="141"/>
      <c r="N39" s="141"/>
      <c r="O39" s="142"/>
      <c r="P39" s="142"/>
      <c r="Q39" s="142"/>
      <c r="R39" s="142"/>
      <c r="S39" s="157"/>
      <c r="T39" s="157"/>
    </row>
    <row r="40" spans="1:20" s="118" customFormat="1" ht="26.25" customHeight="1" x14ac:dyDescent="0.25">
      <c r="A40" s="136"/>
      <c r="B40" s="137"/>
      <c r="C40" s="143"/>
      <c r="D40" s="136"/>
      <c r="E40" s="139"/>
      <c r="F40" s="140"/>
      <c r="G40" s="140"/>
      <c r="H40" s="140"/>
      <c r="I40" s="140"/>
      <c r="J40" s="140"/>
      <c r="K40" s="140"/>
      <c r="L40" s="141"/>
      <c r="M40" s="141"/>
      <c r="N40" s="141"/>
      <c r="O40" s="142"/>
      <c r="P40" s="142"/>
      <c r="Q40" s="142"/>
      <c r="R40" s="142"/>
      <c r="S40" s="157"/>
      <c r="T40" s="157"/>
    </row>
    <row r="41" spans="1:20" s="118" customFormat="1" ht="26.25" customHeight="1" x14ac:dyDescent="0.25">
      <c r="A41" s="136"/>
      <c r="B41" s="137"/>
      <c r="C41" s="143"/>
      <c r="D41" s="136"/>
      <c r="E41" s="139"/>
      <c r="F41" s="140"/>
      <c r="G41" s="140"/>
      <c r="H41" s="140"/>
      <c r="I41" s="140"/>
      <c r="J41" s="140"/>
      <c r="K41" s="140"/>
      <c r="L41" s="141"/>
      <c r="M41" s="141"/>
      <c r="N41" s="141"/>
      <c r="O41" s="142"/>
      <c r="P41" s="142"/>
      <c r="Q41" s="142"/>
      <c r="R41" s="142"/>
      <c r="S41" s="157"/>
      <c r="T41" s="157"/>
    </row>
    <row r="42" spans="1:20" s="118" customFormat="1" ht="26.25" customHeight="1" x14ac:dyDescent="0.25">
      <c r="A42" s="136"/>
      <c r="B42" s="137"/>
      <c r="C42" s="143"/>
      <c r="D42" s="136"/>
      <c r="E42" s="139"/>
      <c r="F42" s="140"/>
      <c r="G42" s="140"/>
      <c r="H42" s="140"/>
      <c r="I42" s="140"/>
      <c r="J42" s="140"/>
      <c r="K42" s="140"/>
      <c r="L42" s="141"/>
      <c r="M42" s="141"/>
      <c r="N42" s="141"/>
      <c r="O42" s="142"/>
      <c r="P42" s="142"/>
      <c r="Q42" s="142"/>
      <c r="R42" s="142"/>
      <c r="S42" s="157"/>
      <c r="T42" s="157"/>
    </row>
    <row r="43" spans="1:20" s="118" customFormat="1" ht="26.25" customHeight="1" x14ac:dyDescent="0.25">
      <c r="A43" s="136"/>
      <c r="B43" s="137"/>
      <c r="C43" s="143"/>
      <c r="D43" s="136"/>
      <c r="E43" s="139"/>
      <c r="F43" s="140"/>
      <c r="G43" s="140"/>
      <c r="H43" s="140"/>
      <c r="I43" s="140"/>
      <c r="J43" s="140"/>
      <c r="K43" s="140"/>
      <c r="L43" s="141"/>
      <c r="M43" s="141"/>
      <c r="N43" s="141"/>
      <c r="O43" s="142"/>
      <c r="P43" s="142"/>
      <c r="Q43" s="142"/>
      <c r="R43" s="142"/>
      <c r="S43" s="157"/>
      <c r="T43" s="157"/>
    </row>
    <row r="44" spans="1:20" s="118" customFormat="1" ht="26.25" customHeight="1" x14ac:dyDescent="0.25">
      <c r="A44" s="136"/>
      <c r="B44" s="137"/>
      <c r="C44" s="143"/>
      <c r="D44" s="136"/>
      <c r="E44" s="139"/>
      <c r="F44" s="140"/>
      <c r="G44" s="140"/>
      <c r="H44" s="140"/>
      <c r="I44" s="140"/>
      <c r="J44" s="140"/>
      <c r="K44" s="140"/>
      <c r="L44" s="141"/>
      <c r="M44" s="141"/>
      <c r="N44" s="141"/>
      <c r="O44" s="142"/>
      <c r="P44" s="142"/>
      <c r="Q44" s="142"/>
      <c r="R44" s="142"/>
      <c r="S44" s="157"/>
      <c r="T44" s="157"/>
    </row>
    <row r="45" spans="1:20" s="118" customFormat="1" ht="26.25" customHeight="1" x14ac:dyDescent="0.25">
      <c r="A45" s="136"/>
      <c r="B45" s="137"/>
      <c r="C45" s="143"/>
      <c r="D45" s="136"/>
      <c r="E45" s="139"/>
      <c r="F45" s="140"/>
      <c r="G45" s="140"/>
      <c r="H45" s="140"/>
      <c r="I45" s="140"/>
      <c r="J45" s="140"/>
      <c r="K45" s="140"/>
      <c r="L45" s="141"/>
      <c r="M45" s="141"/>
      <c r="N45" s="141"/>
      <c r="O45" s="142"/>
      <c r="P45" s="142"/>
      <c r="Q45" s="142"/>
      <c r="R45" s="142"/>
      <c r="S45" s="157"/>
      <c r="T45" s="157"/>
    </row>
    <row r="46" spans="1:20" s="118" customFormat="1" ht="26.25" customHeight="1" x14ac:dyDescent="0.25">
      <c r="A46" s="136"/>
      <c r="B46" s="137"/>
      <c r="C46" s="143"/>
      <c r="D46" s="136"/>
      <c r="E46" s="139"/>
      <c r="F46" s="140"/>
      <c r="G46" s="140"/>
      <c r="H46" s="140"/>
      <c r="I46" s="140"/>
      <c r="J46" s="140"/>
      <c r="K46" s="140"/>
      <c r="L46" s="141"/>
      <c r="M46" s="141"/>
      <c r="N46" s="141"/>
      <c r="O46" s="142"/>
      <c r="P46" s="142"/>
      <c r="Q46" s="142"/>
      <c r="R46" s="142"/>
      <c r="S46" s="157"/>
      <c r="T46" s="157"/>
    </row>
    <row r="47" spans="1:20" s="118" customFormat="1" ht="26.25" customHeight="1" x14ac:dyDescent="0.25">
      <c r="A47" s="136"/>
      <c r="B47" s="137"/>
      <c r="C47" s="143"/>
      <c r="D47" s="136"/>
      <c r="E47" s="139"/>
      <c r="F47" s="140"/>
      <c r="G47" s="140"/>
      <c r="H47" s="140"/>
      <c r="I47" s="140"/>
      <c r="J47" s="140"/>
      <c r="K47" s="140"/>
      <c r="L47" s="141"/>
      <c r="M47" s="141"/>
      <c r="N47" s="141"/>
      <c r="O47" s="142"/>
      <c r="P47" s="142"/>
      <c r="Q47" s="142"/>
      <c r="R47" s="142"/>
      <c r="S47" s="157"/>
      <c r="T47" s="157"/>
    </row>
    <row r="48" spans="1:20" s="118" customFormat="1" ht="26.25" customHeight="1" x14ac:dyDescent="0.25">
      <c r="A48" s="136"/>
      <c r="B48" s="137"/>
      <c r="C48" s="143"/>
      <c r="D48" s="136"/>
      <c r="E48" s="139"/>
      <c r="F48" s="140"/>
      <c r="G48" s="140"/>
      <c r="H48" s="140"/>
      <c r="I48" s="140"/>
      <c r="J48" s="140"/>
      <c r="K48" s="140"/>
      <c r="L48" s="141"/>
      <c r="M48" s="141"/>
      <c r="N48" s="141"/>
      <c r="O48" s="142"/>
      <c r="P48" s="142"/>
      <c r="Q48" s="142"/>
      <c r="R48" s="142"/>
      <c r="S48" s="157"/>
      <c r="T48" s="157"/>
    </row>
    <row r="49" spans="1:20" s="118" customFormat="1" ht="26.25" customHeight="1" x14ac:dyDescent="0.25">
      <c r="A49" s="136"/>
      <c r="B49" s="137"/>
      <c r="C49" s="143"/>
      <c r="D49" s="136"/>
      <c r="E49" s="139"/>
      <c r="F49" s="140"/>
      <c r="G49" s="140"/>
      <c r="H49" s="140"/>
      <c r="I49" s="140"/>
      <c r="J49" s="140"/>
      <c r="K49" s="140"/>
      <c r="L49" s="141"/>
      <c r="M49" s="141"/>
      <c r="N49" s="141"/>
      <c r="O49" s="142"/>
      <c r="P49" s="142"/>
      <c r="Q49" s="142"/>
      <c r="R49" s="142"/>
      <c r="S49" s="157"/>
      <c r="T49" s="157"/>
    </row>
    <row r="50" spans="1:20" s="118" customFormat="1" ht="26.25" customHeight="1" x14ac:dyDescent="0.25">
      <c r="A50" s="136"/>
      <c r="B50" s="137"/>
      <c r="C50" s="143"/>
      <c r="D50" s="136"/>
      <c r="E50" s="139"/>
      <c r="F50" s="140"/>
      <c r="G50" s="140"/>
      <c r="H50" s="140"/>
      <c r="I50" s="140"/>
      <c r="J50" s="140"/>
      <c r="K50" s="140"/>
      <c r="L50" s="141"/>
      <c r="M50" s="141"/>
      <c r="N50" s="141"/>
      <c r="O50" s="142"/>
      <c r="P50" s="142"/>
      <c r="Q50" s="142"/>
      <c r="R50" s="142"/>
      <c r="S50" s="157"/>
      <c r="T50" s="157"/>
    </row>
    <row r="51" spans="1:20" s="118" customFormat="1" ht="26.25" customHeight="1" x14ac:dyDescent="0.25">
      <c r="A51" s="136"/>
      <c r="B51" s="137"/>
      <c r="C51" s="143"/>
      <c r="D51" s="136"/>
      <c r="E51" s="139"/>
      <c r="F51" s="140"/>
      <c r="G51" s="140"/>
      <c r="H51" s="140"/>
      <c r="I51" s="140"/>
      <c r="J51" s="140"/>
      <c r="K51" s="140"/>
      <c r="L51" s="141"/>
      <c r="M51" s="141"/>
      <c r="N51" s="141"/>
      <c r="O51" s="142"/>
      <c r="P51" s="142"/>
      <c r="Q51" s="142"/>
      <c r="R51" s="142"/>
      <c r="S51" s="157"/>
      <c r="T51" s="157"/>
    </row>
    <row r="52" spans="1:20" s="118" customFormat="1" ht="26.25" customHeight="1" x14ac:dyDescent="0.25">
      <c r="A52" s="136"/>
      <c r="B52" s="137"/>
      <c r="C52" s="143"/>
      <c r="D52" s="136"/>
      <c r="E52" s="139"/>
      <c r="F52" s="140"/>
      <c r="G52" s="140"/>
      <c r="H52" s="140"/>
      <c r="I52" s="140"/>
      <c r="J52" s="140"/>
      <c r="K52" s="140"/>
      <c r="L52" s="141"/>
      <c r="M52" s="141"/>
      <c r="N52" s="141"/>
      <c r="O52" s="142"/>
      <c r="P52" s="142"/>
      <c r="Q52" s="142"/>
      <c r="R52" s="142"/>
      <c r="S52" s="157"/>
      <c r="T52" s="157"/>
    </row>
    <row r="53" spans="1:20" s="118" customFormat="1" ht="26.25" customHeight="1" x14ac:dyDescent="0.25">
      <c r="A53" s="136"/>
      <c r="B53" s="137"/>
      <c r="C53" s="143"/>
      <c r="D53" s="136"/>
      <c r="E53" s="139"/>
      <c r="F53" s="140"/>
      <c r="G53" s="140"/>
      <c r="H53" s="140"/>
      <c r="I53" s="140"/>
      <c r="J53" s="140"/>
      <c r="K53" s="140"/>
      <c r="L53" s="141"/>
      <c r="M53" s="141"/>
      <c r="N53" s="141"/>
      <c r="O53" s="142"/>
      <c r="P53" s="142"/>
      <c r="Q53" s="142"/>
      <c r="R53" s="142"/>
      <c r="S53" s="157"/>
      <c r="T53" s="157"/>
    </row>
    <row r="54" spans="1:20" s="118" customFormat="1" ht="26.25" customHeight="1" x14ac:dyDescent="0.25">
      <c r="A54" s="136"/>
      <c r="B54" s="137"/>
      <c r="C54" s="143"/>
      <c r="D54" s="136"/>
      <c r="E54" s="139"/>
      <c r="F54" s="140"/>
      <c r="G54" s="140"/>
      <c r="H54" s="140"/>
      <c r="I54" s="140"/>
      <c r="J54" s="140"/>
      <c r="K54" s="140"/>
      <c r="L54" s="141"/>
      <c r="M54" s="141"/>
      <c r="N54" s="141"/>
      <c r="O54" s="142"/>
      <c r="P54" s="142"/>
      <c r="Q54" s="142"/>
      <c r="R54" s="142"/>
      <c r="S54" s="157"/>
      <c r="T54" s="157"/>
    </row>
    <row r="55" spans="1:20" s="118" customFormat="1" ht="26.25" customHeight="1" x14ac:dyDescent="0.25">
      <c r="A55" s="136"/>
      <c r="B55" s="137"/>
      <c r="C55" s="143"/>
      <c r="D55" s="136"/>
      <c r="E55" s="139"/>
      <c r="F55" s="140"/>
      <c r="G55" s="140"/>
      <c r="H55" s="140"/>
      <c r="I55" s="140"/>
      <c r="J55" s="140"/>
      <c r="K55" s="140"/>
      <c r="L55" s="141"/>
      <c r="M55" s="141"/>
      <c r="N55" s="141"/>
      <c r="O55" s="142"/>
      <c r="P55" s="142"/>
      <c r="Q55" s="142"/>
      <c r="R55" s="142"/>
      <c r="S55" s="157"/>
      <c r="T55" s="157"/>
    </row>
    <row r="56" spans="1:20" s="118" customFormat="1" ht="26.25" customHeight="1" x14ac:dyDescent="0.25">
      <c r="A56" s="136"/>
      <c r="B56" s="137"/>
      <c r="C56" s="143"/>
      <c r="D56" s="136"/>
      <c r="E56" s="139"/>
      <c r="F56" s="140"/>
      <c r="G56" s="140"/>
      <c r="H56" s="140"/>
      <c r="I56" s="140"/>
      <c r="J56" s="140"/>
      <c r="K56" s="140"/>
      <c r="L56" s="141"/>
      <c r="M56" s="141"/>
      <c r="N56" s="141"/>
      <c r="O56" s="142"/>
      <c r="P56" s="142"/>
      <c r="Q56" s="142"/>
      <c r="R56" s="142"/>
      <c r="S56" s="157"/>
      <c r="T56" s="157"/>
    </row>
    <row r="57" spans="1:20" s="118" customFormat="1" ht="26.25" customHeight="1" x14ac:dyDescent="0.25">
      <c r="A57" s="136"/>
      <c r="B57" s="137"/>
      <c r="C57" s="143"/>
      <c r="D57" s="136"/>
      <c r="E57" s="139"/>
      <c r="F57" s="140"/>
      <c r="G57" s="140"/>
      <c r="H57" s="140"/>
      <c r="I57" s="140"/>
      <c r="J57" s="140"/>
      <c r="K57" s="140"/>
      <c r="L57" s="141"/>
      <c r="M57" s="141"/>
      <c r="N57" s="141"/>
      <c r="O57" s="142"/>
      <c r="P57" s="142"/>
      <c r="Q57" s="142"/>
      <c r="R57" s="142"/>
      <c r="S57" s="157"/>
      <c r="T57" s="157"/>
    </row>
    <row r="58" spans="1:20" s="118" customFormat="1" ht="26.25" customHeight="1" x14ac:dyDescent="0.25">
      <c r="A58" s="136"/>
      <c r="B58" s="137"/>
      <c r="C58" s="143"/>
      <c r="D58" s="136"/>
      <c r="E58" s="139"/>
      <c r="F58" s="140"/>
      <c r="G58" s="140"/>
      <c r="H58" s="140"/>
      <c r="I58" s="140"/>
      <c r="J58" s="140"/>
      <c r="K58" s="140"/>
      <c r="L58" s="141"/>
      <c r="M58" s="141"/>
      <c r="N58" s="141"/>
      <c r="O58" s="142"/>
      <c r="P58" s="142"/>
      <c r="Q58" s="142"/>
      <c r="R58" s="142"/>
      <c r="S58" s="157"/>
      <c r="T58" s="157"/>
    </row>
    <row r="59" spans="1:20" s="118" customFormat="1" ht="26.25" customHeight="1" x14ac:dyDescent="0.25">
      <c r="A59" s="136"/>
      <c r="B59" s="137"/>
      <c r="C59" s="143"/>
      <c r="D59" s="136"/>
      <c r="E59" s="139"/>
      <c r="F59" s="140"/>
      <c r="G59" s="140"/>
      <c r="H59" s="140"/>
      <c r="I59" s="140"/>
      <c r="J59" s="140"/>
      <c r="K59" s="140"/>
      <c r="L59" s="141"/>
      <c r="M59" s="141"/>
      <c r="N59" s="141"/>
      <c r="O59" s="142"/>
      <c r="P59" s="142"/>
      <c r="Q59" s="142"/>
      <c r="R59" s="142"/>
      <c r="S59" s="157"/>
      <c r="T59" s="157"/>
    </row>
    <row r="60" spans="1:20" s="118" customFormat="1" ht="26.25" customHeight="1" x14ac:dyDescent="0.25">
      <c r="A60" s="136"/>
      <c r="B60" s="137"/>
      <c r="C60" s="143"/>
      <c r="D60" s="136"/>
      <c r="E60" s="139"/>
      <c r="F60" s="140"/>
      <c r="G60" s="140"/>
      <c r="H60" s="140"/>
      <c r="I60" s="140"/>
      <c r="J60" s="140"/>
      <c r="K60" s="140"/>
      <c r="L60" s="141"/>
      <c r="M60" s="141"/>
      <c r="N60" s="141"/>
      <c r="O60" s="142"/>
      <c r="P60" s="142"/>
      <c r="Q60" s="142"/>
      <c r="R60" s="142"/>
      <c r="S60" s="157"/>
      <c r="T60" s="157"/>
    </row>
    <row r="61" spans="1:20" s="118" customFormat="1" ht="26.25" customHeight="1" x14ac:dyDescent="0.25">
      <c r="A61" s="136"/>
      <c r="B61" s="137"/>
      <c r="C61" s="143"/>
      <c r="D61" s="136"/>
      <c r="E61" s="139"/>
      <c r="F61" s="140"/>
      <c r="G61" s="140"/>
      <c r="H61" s="140"/>
      <c r="I61" s="140"/>
      <c r="J61" s="140"/>
      <c r="K61" s="140"/>
      <c r="L61" s="141"/>
      <c r="M61" s="141"/>
      <c r="N61" s="141"/>
      <c r="O61" s="142"/>
      <c r="P61" s="142"/>
      <c r="Q61" s="142"/>
      <c r="R61" s="142"/>
      <c r="S61" s="157"/>
      <c r="T61" s="157"/>
    </row>
    <row r="62" spans="1:20" s="118" customFormat="1" ht="26.25" customHeight="1" x14ac:dyDescent="0.25">
      <c r="A62" s="136"/>
      <c r="B62" s="137"/>
      <c r="C62" s="143"/>
      <c r="D62" s="136"/>
      <c r="E62" s="139"/>
      <c r="F62" s="140"/>
      <c r="G62" s="140"/>
      <c r="H62" s="140"/>
      <c r="I62" s="140"/>
      <c r="J62" s="140"/>
      <c r="K62" s="140"/>
      <c r="L62" s="141"/>
      <c r="M62" s="141"/>
      <c r="N62" s="141"/>
      <c r="O62" s="142"/>
      <c r="P62" s="142"/>
      <c r="Q62" s="142"/>
      <c r="R62" s="142"/>
      <c r="S62" s="157"/>
      <c r="T62" s="157"/>
    </row>
    <row r="63" spans="1:20" s="118" customFormat="1" ht="26.25" customHeight="1" x14ac:dyDescent="0.25">
      <c r="A63" s="136"/>
      <c r="B63" s="137"/>
      <c r="C63" s="143"/>
      <c r="D63" s="136"/>
      <c r="E63" s="139"/>
      <c r="F63" s="140"/>
      <c r="G63" s="140"/>
      <c r="H63" s="140"/>
      <c r="I63" s="140"/>
      <c r="J63" s="140"/>
      <c r="K63" s="140"/>
      <c r="L63" s="141"/>
      <c r="M63" s="141"/>
      <c r="N63" s="141"/>
      <c r="O63" s="142"/>
      <c r="P63" s="142"/>
      <c r="Q63" s="142"/>
      <c r="R63" s="142"/>
      <c r="S63" s="157"/>
      <c r="T63" s="157"/>
    </row>
    <row r="64" spans="1:20" s="118" customFormat="1" ht="26.25" customHeight="1" x14ac:dyDescent="0.25">
      <c r="A64" s="136"/>
      <c r="B64" s="137"/>
      <c r="C64" s="143"/>
      <c r="D64" s="136"/>
      <c r="E64" s="139"/>
      <c r="F64" s="140"/>
      <c r="G64" s="140"/>
      <c r="H64" s="140"/>
      <c r="I64" s="140"/>
      <c r="J64" s="140"/>
      <c r="K64" s="140"/>
      <c r="L64" s="141"/>
      <c r="M64" s="141"/>
      <c r="N64" s="141"/>
      <c r="O64" s="142"/>
      <c r="P64" s="142"/>
      <c r="Q64" s="142"/>
      <c r="R64" s="142"/>
      <c r="S64" s="157"/>
      <c r="T64" s="157"/>
    </row>
    <row r="65" spans="1:20" s="118" customFormat="1" ht="26.25" customHeight="1" x14ac:dyDescent="0.25">
      <c r="A65" s="136"/>
      <c r="B65" s="137"/>
      <c r="C65" s="143"/>
      <c r="D65" s="136"/>
      <c r="E65" s="139"/>
      <c r="F65" s="140"/>
      <c r="G65" s="140"/>
      <c r="H65" s="140"/>
      <c r="I65" s="140"/>
      <c r="J65" s="140"/>
      <c r="K65" s="140"/>
      <c r="L65" s="141"/>
      <c r="M65" s="141"/>
      <c r="N65" s="141"/>
      <c r="O65" s="142"/>
      <c r="P65" s="142"/>
      <c r="Q65" s="142"/>
      <c r="R65" s="142"/>
      <c r="S65" s="157"/>
      <c r="T65" s="157"/>
    </row>
    <row r="66" spans="1:20" s="118" customFormat="1" ht="26.25" customHeight="1" x14ac:dyDescent="0.25">
      <c r="A66" s="136"/>
      <c r="B66" s="137"/>
      <c r="C66" s="143"/>
      <c r="D66" s="136"/>
      <c r="E66" s="139"/>
      <c r="F66" s="140"/>
      <c r="G66" s="140"/>
      <c r="H66" s="140"/>
      <c r="I66" s="140"/>
      <c r="J66" s="140"/>
      <c r="K66" s="140"/>
      <c r="L66" s="141"/>
      <c r="M66" s="141"/>
      <c r="N66" s="141"/>
      <c r="O66" s="142"/>
      <c r="P66" s="142"/>
      <c r="Q66" s="142"/>
      <c r="R66" s="142"/>
      <c r="S66" s="157"/>
      <c r="T66" s="157"/>
    </row>
    <row r="67" spans="1:20" s="118" customFormat="1" ht="26.25" customHeight="1" x14ac:dyDescent="0.25">
      <c r="A67" s="136"/>
      <c r="B67" s="137"/>
      <c r="C67" s="143"/>
      <c r="D67" s="136"/>
      <c r="E67" s="139"/>
      <c r="F67" s="140"/>
      <c r="G67" s="140"/>
      <c r="H67" s="140"/>
      <c r="I67" s="140"/>
      <c r="J67" s="140"/>
      <c r="K67" s="140"/>
      <c r="L67" s="141"/>
      <c r="M67" s="141"/>
      <c r="N67" s="141"/>
      <c r="O67" s="142"/>
      <c r="P67" s="142"/>
      <c r="Q67" s="142"/>
      <c r="R67" s="142"/>
      <c r="S67" s="157"/>
      <c r="T67" s="157"/>
    </row>
    <row r="68" spans="1:20" s="118" customFormat="1" ht="26.25" customHeight="1" x14ac:dyDescent="0.25">
      <c r="A68" s="136"/>
      <c r="B68" s="137"/>
      <c r="C68" s="143"/>
      <c r="D68" s="136"/>
      <c r="E68" s="139"/>
      <c r="F68" s="140"/>
      <c r="G68" s="140"/>
      <c r="H68" s="140"/>
      <c r="I68" s="140"/>
      <c r="J68" s="140"/>
      <c r="K68" s="140"/>
      <c r="L68" s="141"/>
      <c r="M68" s="141"/>
      <c r="N68" s="141"/>
      <c r="O68" s="142"/>
      <c r="P68" s="142"/>
      <c r="Q68" s="142"/>
      <c r="R68" s="142"/>
      <c r="S68" s="157"/>
      <c r="T68" s="157"/>
    </row>
    <row r="69" spans="1:20" s="118" customFormat="1" ht="26.25" customHeight="1" x14ac:dyDescent="0.25">
      <c r="A69" s="136"/>
      <c r="B69" s="137"/>
      <c r="C69" s="143"/>
      <c r="D69" s="136"/>
      <c r="E69" s="139"/>
      <c r="F69" s="140"/>
      <c r="G69" s="140"/>
      <c r="H69" s="140"/>
      <c r="I69" s="140"/>
      <c r="J69" s="140"/>
      <c r="K69" s="140"/>
      <c r="L69" s="141"/>
      <c r="M69" s="141"/>
      <c r="N69" s="141"/>
      <c r="O69" s="142"/>
      <c r="P69" s="142"/>
      <c r="Q69" s="142"/>
      <c r="R69" s="142"/>
      <c r="S69" s="157"/>
      <c r="T69" s="157"/>
    </row>
    <row r="70" spans="1:20" s="118" customFormat="1" ht="26.25" customHeight="1" x14ac:dyDescent="0.25">
      <c r="A70" s="136"/>
      <c r="B70" s="137"/>
      <c r="C70" s="143"/>
      <c r="D70" s="136"/>
      <c r="E70" s="139"/>
      <c r="F70" s="140"/>
      <c r="G70" s="140"/>
      <c r="H70" s="140"/>
      <c r="I70" s="140"/>
      <c r="J70" s="140"/>
      <c r="K70" s="140"/>
      <c r="L70" s="141"/>
      <c r="M70" s="141"/>
      <c r="N70" s="141"/>
      <c r="O70" s="142"/>
      <c r="P70" s="142"/>
      <c r="Q70" s="142"/>
      <c r="R70" s="142"/>
      <c r="S70" s="157"/>
      <c r="T70" s="157"/>
    </row>
    <row r="71" spans="1:20" s="118" customFormat="1" ht="26.25" customHeight="1" x14ac:dyDescent="0.25">
      <c r="A71" s="136"/>
      <c r="B71" s="137"/>
      <c r="C71" s="143"/>
      <c r="D71" s="136"/>
      <c r="E71" s="139"/>
      <c r="F71" s="140"/>
      <c r="G71" s="140"/>
      <c r="H71" s="140"/>
      <c r="I71" s="140"/>
      <c r="J71" s="140"/>
      <c r="K71" s="140"/>
      <c r="L71" s="141"/>
      <c r="M71" s="141"/>
      <c r="N71" s="141"/>
      <c r="O71" s="142"/>
      <c r="P71" s="142"/>
      <c r="Q71" s="142"/>
      <c r="R71" s="142"/>
      <c r="S71" s="157"/>
      <c r="T71" s="157"/>
    </row>
    <row r="72" spans="1:20" s="118" customFormat="1" ht="26.25" customHeight="1" x14ac:dyDescent="0.25">
      <c r="A72" s="136"/>
      <c r="B72" s="137"/>
      <c r="C72" s="143"/>
      <c r="D72" s="136"/>
      <c r="E72" s="139"/>
      <c r="F72" s="140"/>
      <c r="G72" s="140"/>
      <c r="H72" s="140"/>
      <c r="I72" s="140"/>
      <c r="J72" s="140"/>
      <c r="K72" s="140"/>
      <c r="L72" s="141"/>
      <c r="M72" s="141"/>
      <c r="N72" s="141"/>
      <c r="O72" s="142"/>
      <c r="P72" s="142"/>
      <c r="Q72" s="142"/>
      <c r="R72" s="142"/>
      <c r="S72" s="157"/>
      <c r="T72" s="157"/>
    </row>
    <row r="73" spans="1:20" s="118" customFormat="1" ht="26.25" customHeight="1" x14ac:dyDescent="0.25">
      <c r="A73" s="136"/>
      <c r="B73" s="137"/>
      <c r="C73" s="143"/>
      <c r="D73" s="136"/>
      <c r="E73" s="139"/>
      <c r="F73" s="140"/>
      <c r="G73" s="140"/>
      <c r="H73" s="140"/>
      <c r="I73" s="140"/>
      <c r="J73" s="140"/>
      <c r="K73" s="140"/>
      <c r="L73" s="141"/>
      <c r="M73" s="141"/>
      <c r="N73" s="141"/>
      <c r="O73" s="142"/>
      <c r="P73" s="142"/>
      <c r="Q73" s="142"/>
      <c r="R73" s="142"/>
      <c r="S73" s="157"/>
      <c r="T73" s="157"/>
    </row>
    <row r="74" spans="1:20" s="118" customFormat="1" ht="26.25" customHeight="1" x14ac:dyDescent="0.25">
      <c r="A74" s="136"/>
      <c r="B74" s="137"/>
      <c r="C74" s="143"/>
      <c r="D74" s="136"/>
      <c r="E74" s="139"/>
      <c r="F74" s="140"/>
      <c r="G74" s="140"/>
      <c r="H74" s="140"/>
      <c r="I74" s="140"/>
      <c r="J74" s="140"/>
      <c r="K74" s="140"/>
      <c r="L74" s="141"/>
      <c r="M74" s="141"/>
      <c r="N74" s="141"/>
      <c r="O74" s="142"/>
      <c r="P74" s="142"/>
      <c r="Q74" s="142"/>
      <c r="R74" s="142"/>
      <c r="S74" s="157"/>
      <c r="T74" s="157"/>
    </row>
    <row r="75" spans="1:20" s="118" customFormat="1" ht="26.25" customHeight="1" x14ac:dyDescent="0.25">
      <c r="A75" s="136"/>
      <c r="B75" s="137"/>
      <c r="C75" s="143"/>
      <c r="D75" s="136"/>
      <c r="E75" s="139"/>
      <c r="F75" s="140"/>
      <c r="G75" s="140"/>
      <c r="H75" s="140"/>
      <c r="I75" s="140"/>
      <c r="J75" s="140"/>
      <c r="K75" s="140"/>
      <c r="L75" s="141"/>
      <c r="M75" s="141"/>
      <c r="N75" s="141"/>
      <c r="O75" s="142"/>
      <c r="P75" s="142"/>
      <c r="Q75" s="142"/>
      <c r="R75" s="142"/>
      <c r="S75" s="157"/>
      <c r="T75" s="157"/>
    </row>
    <row r="76" spans="1:20" s="118" customFormat="1" ht="26.25" customHeight="1" x14ac:dyDescent="0.25">
      <c r="A76" s="136"/>
      <c r="B76" s="137"/>
      <c r="C76" s="143"/>
      <c r="D76" s="136"/>
      <c r="E76" s="139"/>
      <c r="F76" s="140"/>
      <c r="G76" s="140"/>
      <c r="H76" s="140"/>
      <c r="I76" s="140"/>
      <c r="J76" s="140"/>
      <c r="K76" s="140"/>
      <c r="L76" s="141"/>
      <c r="M76" s="141"/>
      <c r="N76" s="141"/>
      <c r="O76" s="142"/>
      <c r="P76" s="142"/>
      <c r="Q76" s="142"/>
      <c r="R76" s="142"/>
      <c r="S76" s="157"/>
      <c r="T76" s="157"/>
    </row>
    <row r="77" spans="1:20" s="118" customFormat="1" ht="26.25" customHeight="1" x14ac:dyDescent="0.25">
      <c r="A77" s="136"/>
      <c r="B77" s="137"/>
      <c r="C77" s="143"/>
      <c r="D77" s="136"/>
      <c r="E77" s="139"/>
      <c r="F77" s="140"/>
      <c r="G77" s="140"/>
      <c r="H77" s="140"/>
      <c r="I77" s="140"/>
      <c r="J77" s="140"/>
      <c r="K77" s="140"/>
      <c r="L77" s="141"/>
      <c r="M77" s="141"/>
      <c r="N77" s="141"/>
      <c r="O77" s="142"/>
      <c r="P77" s="142"/>
      <c r="Q77" s="142"/>
      <c r="R77" s="142"/>
      <c r="S77" s="157"/>
      <c r="T77" s="157"/>
    </row>
    <row r="78" spans="1:20" s="118" customFormat="1" ht="26.25" customHeight="1" x14ac:dyDescent="0.25">
      <c r="A78" s="136"/>
      <c r="B78" s="137"/>
      <c r="C78" s="143"/>
      <c r="D78" s="136"/>
      <c r="E78" s="139"/>
      <c r="F78" s="140"/>
      <c r="G78" s="140"/>
      <c r="H78" s="140"/>
      <c r="I78" s="140"/>
      <c r="J78" s="140"/>
      <c r="K78" s="140"/>
      <c r="L78" s="141"/>
      <c r="M78" s="141"/>
      <c r="N78" s="141"/>
      <c r="O78" s="142"/>
      <c r="P78" s="142"/>
      <c r="Q78" s="142"/>
      <c r="R78" s="142"/>
      <c r="S78" s="157"/>
      <c r="T78" s="157"/>
    </row>
    <row r="79" spans="1:20" s="118" customFormat="1" ht="26.25" customHeight="1" x14ac:dyDescent="0.25">
      <c r="A79" s="136"/>
      <c r="B79" s="137"/>
      <c r="C79" s="143"/>
      <c r="D79" s="136"/>
      <c r="E79" s="139"/>
      <c r="F79" s="140"/>
      <c r="G79" s="140"/>
      <c r="H79" s="140"/>
      <c r="I79" s="140"/>
      <c r="J79" s="140"/>
      <c r="K79" s="140"/>
      <c r="L79" s="141"/>
      <c r="M79" s="141"/>
      <c r="N79" s="141"/>
      <c r="O79" s="142"/>
      <c r="P79" s="142"/>
      <c r="Q79" s="142"/>
      <c r="R79" s="142"/>
      <c r="S79" s="157"/>
      <c r="T79" s="157"/>
    </row>
    <row r="80" spans="1:20" s="118" customFormat="1" ht="26.25" customHeight="1" x14ac:dyDescent="0.25">
      <c r="A80" s="136"/>
      <c r="B80" s="137"/>
      <c r="C80" s="143"/>
      <c r="D80" s="136"/>
      <c r="E80" s="139"/>
      <c r="F80" s="140"/>
      <c r="G80" s="140"/>
      <c r="H80" s="140"/>
      <c r="I80" s="140"/>
      <c r="J80" s="140"/>
      <c r="K80" s="140"/>
      <c r="L80" s="141"/>
      <c r="M80" s="141"/>
      <c r="N80" s="141"/>
      <c r="O80" s="142"/>
      <c r="P80" s="142"/>
      <c r="Q80" s="142"/>
      <c r="R80" s="142"/>
      <c r="S80" s="157"/>
      <c r="T80" s="157"/>
    </row>
    <row r="81" spans="1:20" s="118" customFormat="1" ht="26.25" customHeight="1" x14ac:dyDescent="0.25">
      <c r="A81" s="136"/>
      <c r="B81" s="137"/>
      <c r="C81" s="143"/>
      <c r="D81" s="136"/>
      <c r="E81" s="139"/>
      <c r="F81" s="140"/>
      <c r="G81" s="140"/>
      <c r="H81" s="140"/>
      <c r="I81" s="140"/>
      <c r="J81" s="140"/>
      <c r="K81" s="140"/>
      <c r="L81" s="141"/>
      <c r="M81" s="141"/>
      <c r="N81" s="141"/>
      <c r="O81" s="142"/>
      <c r="P81" s="142"/>
      <c r="Q81" s="142"/>
      <c r="R81" s="142"/>
      <c r="S81" s="157"/>
      <c r="T81" s="157"/>
    </row>
    <row r="82" spans="1:20" s="118" customFormat="1" ht="26.25" customHeight="1" x14ac:dyDescent="0.25">
      <c r="A82" s="136"/>
      <c r="B82" s="137"/>
      <c r="C82" s="143"/>
      <c r="D82" s="136"/>
      <c r="E82" s="139"/>
      <c r="F82" s="140"/>
      <c r="G82" s="140"/>
      <c r="H82" s="140"/>
      <c r="I82" s="140"/>
      <c r="J82" s="140"/>
      <c r="K82" s="140"/>
      <c r="L82" s="141"/>
      <c r="M82" s="141"/>
      <c r="N82" s="141"/>
      <c r="O82" s="142"/>
      <c r="P82" s="142"/>
      <c r="Q82" s="142"/>
      <c r="R82" s="142"/>
      <c r="S82" s="157"/>
      <c r="T82" s="157"/>
    </row>
    <row r="83" spans="1:20" s="118" customFormat="1" ht="26.25" customHeight="1" x14ac:dyDescent="0.25">
      <c r="A83" s="136"/>
      <c r="B83" s="137"/>
      <c r="C83" s="143"/>
      <c r="D83" s="136"/>
      <c r="E83" s="139"/>
      <c r="F83" s="140"/>
      <c r="G83" s="140"/>
      <c r="H83" s="140"/>
      <c r="I83" s="140"/>
      <c r="J83" s="140"/>
      <c r="K83" s="140"/>
      <c r="L83" s="141"/>
      <c r="M83" s="141"/>
      <c r="N83" s="141"/>
      <c r="O83" s="142"/>
      <c r="P83" s="142"/>
      <c r="Q83" s="142"/>
      <c r="R83" s="142"/>
      <c r="S83" s="157"/>
      <c r="T83" s="157"/>
    </row>
    <row r="84" spans="1:20" s="118" customFormat="1" ht="26.25" customHeight="1" x14ac:dyDescent="0.25">
      <c r="A84" s="136"/>
      <c r="B84" s="137"/>
      <c r="C84" s="143"/>
      <c r="D84" s="136"/>
      <c r="E84" s="139"/>
      <c r="F84" s="140"/>
      <c r="G84" s="140"/>
      <c r="H84" s="140"/>
      <c r="I84" s="140"/>
      <c r="J84" s="140"/>
      <c r="K84" s="140"/>
      <c r="L84" s="141"/>
      <c r="M84" s="141"/>
      <c r="N84" s="141"/>
      <c r="O84" s="142"/>
      <c r="P84" s="142"/>
      <c r="Q84" s="142"/>
      <c r="R84" s="142"/>
      <c r="S84" s="157"/>
      <c r="T84" s="157"/>
    </row>
    <row r="85" spans="1:20" s="118" customFormat="1" ht="26.25" customHeight="1" x14ac:dyDescent="0.25">
      <c r="A85" s="136"/>
      <c r="B85" s="137"/>
      <c r="C85" s="143"/>
      <c r="D85" s="136"/>
      <c r="E85" s="139"/>
      <c r="F85" s="140"/>
      <c r="G85" s="140"/>
      <c r="H85" s="140"/>
      <c r="I85" s="140"/>
      <c r="J85" s="140"/>
      <c r="K85" s="140"/>
      <c r="L85" s="141"/>
      <c r="M85" s="141"/>
      <c r="N85" s="141"/>
      <c r="O85" s="142"/>
      <c r="P85" s="142"/>
      <c r="Q85" s="142"/>
      <c r="R85" s="142"/>
      <c r="S85" s="157"/>
      <c r="T85" s="157"/>
    </row>
    <row r="86" spans="1:20" s="118" customFormat="1" ht="26.25" customHeight="1" x14ac:dyDescent="0.25">
      <c r="A86" s="136"/>
      <c r="B86" s="137"/>
      <c r="C86" s="143"/>
      <c r="D86" s="136"/>
      <c r="E86" s="139"/>
      <c r="F86" s="140"/>
      <c r="G86" s="140"/>
      <c r="H86" s="140"/>
      <c r="I86" s="140"/>
      <c r="J86" s="140"/>
      <c r="K86" s="140"/>
      <c r="L86" s="141"/>
      <c r="M86" s="141"/>
      <c r="N86" s="141"/>
      <c r="O86" s="142"/>
      <c r="P86" s="142"/>
      <c r="Q86" s="142"/>
      <c r="R86" s="142"/>
      <c r="S86" s="157"/>
      <c r="T86" s="157"/>
    </row>
    <row r="87" spans="1:20" s="118" customFormat="1" ht="26.25" customHeight="1" x14ac:dyDescent="0.25">
      <c r="A87" s="136"/>
      <c r="B87" s="137"/>
      <c r="C87" s="143"/>
      <c r="D87" s="136"/>
      <c r="E87" s="139"/>
      <c r="F87" s="140"/>
      <c r="G87" s="140"/>
      <c r="H87" s="140"/>
      <c r="I87" s="140"/>
      <c r="J87" s="140"/>
      <c r="K87" s="140"/>
      <c r="L87" s="141"/>
      <c r="M87" s="141"/>
      <c r="N87" s="141"/>
      <c r="O87" s="142"/>
      <c r="P87" s="142"/>
      <c r="Q87" s="142"/>
      <c r="R87" s="142"/>
      <c r="S87" s="157"/>
      <c r="T87" s="157"/>
    </row>
    <row r="88" spans="1:20" s="118" customFormat="1" ht="26.25" customHeight="1" x14ac:dyDescent="0.25">
      <c r="A88" s="136"/>
      <c r="B88" s="137"/>
      <c r="C88" s="143"/>
      <c r="D88" s="136"/>
      <c r="E88" s="139"/>
      <c r="F88" s="140"/>
      <c r="G88" s="140"/>
      <c r="H88" s="140"/>
      <c r="I88" s="140"/>
      <c r="J88" s="140"/>
      <c r="K88" s="140"/>
      <c r="L88" s="141"/>
      <c r="M88" s="141"/>
      <c r="N88" s="141"/>
      <c r="O88" s="142"/>
      <c r="P88" s="142"/>
      <c r="Q88" s="142"/>
      <c r="R88" s="142"/>
      <c r="S88" s="157"/>
      <c r="T88" s="157"/>
    </row>
    <row r="89" spans="1:20" s="118" customFormat="1" ht="26.25" customHeight="1" x14ac:dyDescent="0.25">
      <c r="A89" s="136"/>
      <c r="B89" s="137"/>
      <c r="C89" s="143"/>
      <c r="D89" s="136"/>
      <c r="E89" s="139"/>
      <c r="F89" s="140"/>
      <c r="G89" s="140"/>
      <c r="H89" s="140"/>
      <c r="I89" s="140"/>
      <c r="J89" s="140"/>
      <c r="K89" s="140"/>
      <c r="L89" s="141"/>
      <c r="M89" s="141"/>
      <c r="N89" s="141"/>
      <c r="O89" s="142"/>
      <c r="P89" s="142"/>
      <c r="Q89" s="142"/>
      <c r="R89" s="142"/>
      <c r="S89" s="157"/>
      <c r="T89" s="157"/>
    </row>
    <row r="90" spans="1:20" s="118" customFormat="1" ht="26.25" customHeight="1" x14ac:dyDescent="0.25">
      <c r="A90" s="136"/>
      <c r="B90" s="137"/>
      <c r="C90" s="143"/>
      <c r="D90" s="136"/>
      <c r="E90" s="139"/>
      <c r="F90" s="140"/>
      <c r="G90" s="140"/>
      <c r="H90" s="140"/>
      <c r="I90" s="140"/>
      <c r="J90" s="140"/>
      <c r="K90" s="140"/>
      <c r="L90" s="141"/>
      <c r="M90" s="141"/>
      <c r="N90" s="141"/>
      <c r="O90" s="142"/>
      <c r="P90" s="142"/>
      <c r="Q90" s="142"/>
      <c r="R90" s="142"/>
      <c r="S90" s="157"/>
      <c r="T90" s="157"/>
    </row>
    <row r="91" spans="1:20" s="118" customFormat="1" ht="26.25" customHeight="1" x14ac:dyDescent="0.25">
      <c r="A91" s="136"/>
      <c r="B91" s="137"/>
      <c r="C91" s="143"/>
      <c r="D91" s="136"/>
      <c r="E91" s="139"/>
      <c r="F91" s="140"/>
      <c r="G91" s="140"/>
      <c r="H91" s="140"/>
      <c r="I91" s="140"/>
      <c r="J91" s="140"/>
      <c r="K91" s="140"/>
      <c r="L91" s="141"/>
      <c r="M91" s="141"/>
      <c r="N91" s="141"/>
      <c r="O91" s="142"/>
      <c r="P91" s="142"/>
      <c r="Q91" s="142"/>
      <c r="R91" s="142"/>
      <c r="S91" s="157"/>
      <c r="T91" s="157"/>
    </row>
    <row r="92" spans="1:20" s="118" customFormat="1" ht="26.25" customHeight="1" x14ac:dyDescent="0.25">
      <c r="A92" s="136"/>
      <c r="B92" s="137"/>
      <c r="C92" s="143"/>
      <c r="D92" s="136"/>
      <c r="E92" s="139"/>
      <c r="F92" s="140"/>
      <c r="G92" s="140"/>
      <c r="H92" s="140"/>
      <c r="I92" s="140"/>
      <c r="J92" s="140"/>
      <c r="K92" s="140"/>
      <c r="L92" s="141"/>
      <c r="M92" s="141"/>
      <c r="N92" s="141"/>
      <c r="O92" s="142"/>
      <c r="P92" s="142"/>
      <c r="Q92" s="142"/>
      <c r="R92" s="142"/>
      <c r="S92" s="157"/>
      <c r="T92" s="157"/>
    </row>
    <row r="93" spans="1:20" s="118" customFormat="1" ht="26.25" customHeight="1" x14ac:dyDescent="0.25">
      <c r="A93" s="136"/>
      <c r="B93" s="137"/>
      <c r="C93" s="143"/>
      <c r="D93" s="136"/>
      <c r="E93" s="139"/>
      <c r="F93" s="140"/>
      <c r="G93" s="140"/>
      <c r="H93" s="140"/>
      <c r="I93" s="140"/>
      <c r="J93" s="140"/>
      <c r="K93" s="140"/>
      <c r="L93" s="141"/>
      <c r="M93" s="141"/>
      <c r="N93" s="141"/>
      <c r="O93" s="142"/>
      <c r="P93" s="142"/>
      <c r="Q93" s="142"/>
      <c r="R93" s="142"/>
      <c r="S93" s="157"/>
      <c r="T93" s="157"/>
    </row>
    <row r="94" spans="1:20" s="118" customFormat="1" ht="26.25" customHeight="1" x14ac:dyDescent="0.25">
      <c r="A94" s="136"/>
      <c r="B94" s="137"/>
      <c r="C94" s="143"/>
      <c r="D94" s="136"/>
      <c r="E94" s="139"/>
      <c r="F94" s="140"/>
      <c r="G94" s="140"/>
      <c r="H94" s="140"/>
      <c r="I94" s="140"/>
      <c r="J94" s="140"/>
      <c r="K94" s="140"/>
      <c r="L94" s="141"/>
      <c r="M94" s="141"/>
      <c r="N94" s="141"/>
      <c r="O94" s="142"/>
      <c r="P94" s="142"/>
      <c r="Q94" s="142"/>
      <c r="R94" s="142"/>
      <c r="S94" s="157"/>
      <c r="T94" s="157"/>
    </row>
    <row r="95" spans="1:20" s="118" customFormat="1" ht="26.25" customHeight="1" x14ac:dyDescent="0.25">
      <c r="A95" s="136"/>
      <c r="B95" s="137"/>
      <c r="C95" s="143"/>
      <c r="D95" s="136"/>
      <c r="E95" s="139"/>
      <c r="F95" s="140"/>
      <c r="G95" s="140"/>
      <c r="H95" s="140"/>
      <c r="I95" s="140"/>
      <c r="J95" s="140"/>
      <c r="K95" s="140"/>
      <c r="L95" s="141"/>
      <c r="M95" s="141"/>
      <c r="N95" s="141"/>
      <c r="O95" s="142"/>
      <c r="P95" s="142"/>
      <c r="Q95" s="142"/>
      <c r="R95" s="142"/>
      <c r="S95" s="157"/>
      <c r="T95" s="157"/>
    </row>
    <row r="96" spans="1:20" s="118" customFormat="1" ht="26.25" customHeight="1" x14ac:dyDescent="0.25">
      <c r="A96" s="136"/>
      <c r="B96" s="137"/>
      <c r="C96" s="143"/>
      <c r="D96" s="136"/>
      <c r="E96" s="139"/>
      <c r="F96" s="140"/>
      <c r="G96" s="140"/>
      <c r="H96" s="140"/>
      <c r="I96" s="140"/>
      <c r="J96" s="140"/>
      <c r="K96" s="140"/>
      <c r="L96" s="141"/>
      <c r="M96" s="141"/>
      <c r="N96" s="141"/>
      <c r="O96" s="142"/>
      <c r="P96" s="142"/>
      <c r="Q96" s="142"/>
      <c r="R96" s="142"/>
      <c r="S96" s="157"/>
      <c r="T96" s="157"/>
    </row>
    <row r="97" spans="1:26" s="118" customFormat="1" ht="26.25" customHeight="1" x14ac:dyDescent="0.25">
      <c r="A97" s="136"/>
      <c r="B97" s="137"/>
      <c r="C97" s="143"/>
      <c r="D97" s="136"/>
      <c r="E97" s="139"/>
      <c r="F97" s="140"/>
      <c r="G97" s="140"/>
      <c r="H97" s="140"/>
      <c r="I97" s="140"/>
      <c r="J97" s="140"/>
      <c r="K97" s="140"/>
      <c r="L97" s="141"/>
      <c r="M97" s="141"/>
      <c r="N97" s="141"/>
      <c r="O97" s="142"/>
      <c r="P97" s="142"/>
      <c r="Q97" s="142"/>
      <c r="R97" s="142"/>
      <c r="S97" s="157"/>
      <c r="T97" s="157"/>
    </row>
    <row r="98" spans="1:26" s="118" customFormat="1" ht="26.25" customHeight="1" x14ac:dyDescent="0.25">
      <c r="A98" s="136"/>
      <c r="B98" s="137"/>
      <c r="C98" s="143"/>
      <c r="D98" s="136"/>
      <c r="E98" s="139"/>
      <c r="F98" s="140"/>
      <c r="G98" s="140"/>
      <c r="H98" s="140"/>
      <c r="I98" s="140"/>
      <c r="J98" s="140"/>
      <c r="K98" s="140"/>
      <c r="L98" s="141"/>
      <c r="M98" s="141"/>
      <c r="N98" s="141"/>
      <c r="O98" s="142"/>
      <c r="P98" s="142"/>
      <c r="Q98" s="142"/>
      <c r="R98" s="142"/>
      <c r="S98" s="157"/>
      <c r="T98" s="157"/>
    </row>
    <row r="99" spans="1:26" s="118" customFormat="1" ht="26.25" customHeight="1" x14ac:dyDescent="0.25">
      <c r="A99" s="136"/>
      <c r="B99" s="137"/>
      <c r="C99" s="143"/>
      <c r="D99" s="136"/>
      <c r="E99" s="139"/>
      <c r="F99" s="140"/>
      <c r="G99" s="140"/>
      <c r="H99" s="140"/>
      <c r="I99" s="140"/>
      <c r="J99" s="140"/>
      <c r="K99" s="140"/>
      <c r="L99" s="141"/>
      <c r="M99" s="141"/>
      <c r="N99" s="141"/>
      <c r="O99" s="142"/>
      <c r="P99" s="142"/>
      <c r="Q99" s="142"/>
      <c r="R99" s="142"/>
      <c r="S99" s="157"/>
      <c r="T99" s="157"/>
    </row>
    <row r="100" spans="1:26" s="118" customFormat="1" ht="26.25" customHeight="1" x14ac:dyDescent="0.25">
      <c r="A100" s="136"/>
      <c r="B100" s="137"/>
      <c r="C100" s="143"/>
      <c r="D100" s="136"/>
      <c r="E100" s="139"/>
      <c r="F100" s="140"/>
      <c r="G100" s="140"/>
      <c r="H100" s="140"/>
      <c r="I100" s="140"/>
      <c r="J100" s="140"/>
      <c r="K100" s="140"/>
      <c r="L100" s="141"/>
      <c r="M100" s="141"/>
      <c r="N100" s="141"/>
      <c r="O100" s="142"/>
      <c r="P100" s="142"/>
      <c r="Q100" s="142"/>
      <c r="R100" s="142"/>
      <c r="S100" s="157"/>
      <c r="T100" s="157"/>
    </row>
    <row r="101" spans="1:26" s="118" customFormat="1" ht="26.25" customHeight="1" x14ac:dyDescent="0.25">
      <c r="A101" s="136"/>
      <c r="B101" s="137"/>
      <c r="C101" s="143"/>
      <c r="D101" s="136"/>
      <c r="E101" s="139"/>
      <c r="F101" s="140"/>
      <c r="G101" s="140"/>
      <c r="H101" s="140"/>
      <c r="I101" s="140"/>
      <c r="J101" s="140"/>
      <c r="K101" s="140"/>
      <c r="L101" s="141"/>
      <c r="M101" s="141"/>
      <c r="N101" s="141"/>
      <c r="O101" s="142"/>
      <c r="P101" s="142"/>
      <c r="Q101" s="142"/>
      <c r="R101" s="142"/>
      <c r="S101" s="157"/>
      <c r="T101" s="157"/>
    </row>
    <row r="102" spans="1:26" s="118" customFormat="1" ht="26.25" customHeight="1" x14ac:dyDescent="0.25">
      <c r="A102" s="136"/>
      <c r="B102" s="137"/>
      <c r="C102" s="143"/>
      <c r="D102" s="136"/>
      <c r="E102" s="139"/>
      <c r="F102" s="140"/>
      <c r="G102" s="140"/>
      <c r="H102" s="140"/>
      <c r="I102" s="140"/>
      <c r="J102" s="140"/>
      <c r="K102" s="140"/>
      <c r="L102" s="141"/>
      <c r="M102" s="141"/>
      <c r="N102" s="141"/>
      <c r="O102" s="142"/>
      <c r="P102" s="142"/>
      <c r="Q102" s="142"/>
      <c r="R102" s="142"/>
      <c r="S102" s="157"/>
      <c r="T102" s="157"/>
    </row>
    <row r="103" spans="1:26" s="118" customFormat="1" ht="26.25" customHeight="1" x14ac:dyDescent="0.25">
      <c r="A103" s="136"/>
      <c r="B103" s="137"/>
      <c r="C103" s="143"/>
      <c r="D103" s="136"/>
      <c r="E103" s="139"/>
      <c r="F103" s="140"/>
      <c r="G103" s="140"/>
      <c r="H103" s="140"/>
      <c r="I103" s="140"/>
      <c r="J103" s="140"/>
      <c r="K103" s="140"/>
      <c r="L103" s="141"/>
      <c r="M103" s="141"/>
      <c r="N103" s="141"/>
      <c r="O103" s="142"/>
      <c r="P103" s="142"/>
      <c r="Q103" s="142"/>
      <c r="R103" s="142"/>
      <c r="S103" s="157"/>
      <c r="T103" s="157"/>
    </row>
    <row r="104" spans="1:26" s="118" customFormat="1" ht="26.25" customHeight="1" x14ac:dyDescent="0.25">
      <c r="A104" s="136"/>
      <c r="B104" s="137"/>
      <c r="C104" s="143"/>
      <c r="D104" s="136"/>
      <c r="E104" s="139"/>
      <c r="F104" s="140"/>
      <c r="G104" s="140"/>
      <c r="H104" s="140"/>
      <c r="I104" s="140"/>
      <c r="J104" s="140"/>
      <c r="K104" s="140"/>
      <c r="L104" s="141"/>
      <c r="M104" s="141"/>
      <c r="N104" s="141"/>
      <c r="O104" s="142"/>
      <c r="P104" s="142"/>
      <c r="Q104" s="142"/>
      <c r="R104" s="142"/>
      <c r="S104" s="157"/>
      <c r="T104" s="157"/>
    </row>
    <row r="105" spans="1:26" s="118" customFormat="1" ht="26.25" customHeight="1" x14ac:dyDescent="0.25">
      <c r="A105" s="136"/>
      <c r="B105" s="137"/>
      <c r="C105" s="143"/>
      <c r="D105" s="136"/>
      <c r="E105" s="139"/>
      <c r="F105" s="140"/>
      <c r="G105" s="140"/>
      <c r="H105" s="140"/>
      <c r="I105" s="140"/>
      <c r="J105" s="140"/>
      <c r="K105" s="140"/>
      <c r="L105" s="141"/>
      <c r="M105" s="141"/>
      <c r="N105" s="141"/>
      <c r="O105" s="142"/>
      <c r="P105" s="142"/>
      <c r="Q105" s="142"/>
      <c r="R105" s="142"/>
      <c r="S105" s="157"/>
      <c r="T105" s="157"/>
    </row>
    <row r="106" spans="1:26" s="118" customFormat="1" ht="26.25" customHeight="1" x14ac:dyDescent="0.25">
      <c r="A106" s="136"/>
      <c r="B106" s="137"/>
      <c r="C106" s="143"/>
      <c r="D106" s="136"/>
      <c r="E106" s="139"/>
      <c r="F106" s="140"/>
      <c r="G106" s="140"/>
      <c r="H106" s="140"/>
      <c r="I106" s="140"/>
      <c r="J106" s="140"/>
      <c r="K106" s="140"/>
      <c r="L106" s="141"/>
      <c r="M106" s="141"/>
      <c r="N106" s="141"/>
      <c r="O106" s="142"/>
      <c r="P106" s="142"/>
      <c r="Q106" s="142"/>
      <c r="R106" s="142"/>
      <c r="S106" s="157"/>
      <c r="T106" s="157"/>
    </row>
    <row r="107" spans="1:26" s="118" customFormat="1" ht="26.25" customHeight="1" x14ac:dyDescent="0.25">
      <c r="A107" s="136"/>
      <c r="B107" s="137"/>
      <c r="C107" s="143"/>
      <c r="D107" s="136"/>
      <c r="E107" s="139"/>
      <c r="F107" s="140"/>
      <c r="G107" s="140"/>
      <c r="H107" s="140"/>
      <c r="I107" s="140"/>
      <c r="J107" s="140"/>
      <c r="K107" s="140"/>
      <c r="L107" s="141"/>
      <c r="M107" s="141"/>
      <c r="N107" s="141"/>
      <c r="O107" s="142"/>
      <c r="P107" s="142"/>
      <c r="Q107" s="142"/>
      <c r="R107" s="142"/>
      <c r="S107" s="157"/>
      <c r="T107" s="157"/>
    </row>
    <row r="108" spans="1:26" s="118" customFormat="1" ht="26.25" customHeight="1" x14ac:dyDescent="0.25">
      <c r="A108" s="136"/>
      <c r="B108" s="137"/>
      <c r="C108" s="143"/>
      <c r="D108" s="136"/>
      <c r="E108" s="139"/>
      <c r="F108" s="140"/>
      <c r="G108" s="140"/>
      <c r="H108" s="140"/>
      <c r="I108" s="140"/>
      <c r="J108" s="140"/>
      <c r="K108" s="140"/>
      <c r="L108" s="141"/>
      <c r="M108" s="141"/>
      <c r="N108" s="141"/>
      <c r="O108" s="142"/>
      <c r="P108" s="142"/>
      <c r="Q108" s="142"/>
      <c r="R108" s="142"/>
      <c r="S108" s="157"/>
      <c r="T108" s="157"/>
    </row>
    <row r="109" spans="1:26" ht="26.25" customHeight="1" x14ac:dyDescent="0.25">
      <c r="A109" s="136"/>
      <c r="B109" s="137"/>
      <c r="C109" s="143"/>
      <c r="D109" s="136"/>
      <c r="E109" s="139"/>
      <c r="F109" s="140"/>
      <c r="G109" s="140"/>
      <c r="H109" s="140"/>
      <c r="I109" s="140"/>
      <c r="J109" s="140"/>
      <c r="K109" s="140"/>
      <c r="L109" s="141"/>
      <c r="M109" s="141"/>
      <c r="N109" s="141"/>
      <c r="O109" s="142"/>
      <c r="P109" s="142"/>
      <c r="Q109" s="142"/>
      <c r="R109" s="142"/>
      <c r="S109" s="157"/>
      <c r="T109" s="157"/>
      <c r="U109"/>
      <c r="V109"/>
      <c r="W109"/>
      <c r="X109"/>
      <c r="Y109"/>
      <c r="Z109"/>
    </row>
    <row r="110" spans="1:26" ht="26.25" customHeight="1" x14ac:dyDescent="0.25">
      <c r="A110" s="136"/>
      <c r="B110" s="137"/>
      <c r="C110" s="143"/>
      <c r="D110" s="136"/>
      <c r="E110" s="139"/>
      <c r="F110" s="140"/>
      <c r="G110" s="140"/>
      <c r="H110" s="140"/>
      <c r="I110" s="140"/>
      <c r="J110" s="140"/>
      <c r="K110" s="140"/>
      <c r="L110" s="141"/>
      <c r="M110" s="141"/>
      <c r="N110" s="141"/>
      <c r="O110" s="142"/>
      <c r="P110" s="142"/>
      <c r="Q110" s="142"/>
      <c r="R110" s="142"/>
      <c r="S110" s="157"/>
      <c r="T110" s="157"/>
      <c r="U110"/>
      <c r="V110"/>
      <c r="W110"/>
      <c r="X110"/>
      <c r="Y110"/>
      <c r="Z110"/>
    </row>
    <row r="111" spans="1:26" ht="26.25" customHeight="1" x14ac:dyDescent="0.25">
      <c r="A111" s="136"/>
      <c r="B111" s="137"/>
      <c r="C111" s="143"/>
      <c r="D111" s="136"/>
      <c r="E111" s="139"/>
      <c r="F111" s="140"/>
      <c r="G111" s="140"/>
      <c r="H111" s="140"/>
      <c r="I111" s="140"/>
      <c r="J111" s="140"/>
      <c r="K111" s="140"/>
      <c r="L111" s="141"/>
      <c r="M111" s="141"/>
      <c r="N111" s="141"/>
      <c r="O111" s="142"/>
      <c r="P111" s="142"/>
      <c r="Q111" s="142"/>
      <c r="R111" s="142"/>
      <c r="S111" s="157"/>
      <c r="T111" s="157"/>
      <c r="U111"/>
      <c r="V111"/>
      <c r="W111"/>
      <c r="X111"/>
      <c r="Y111"/>
      <c r="Z111"/>
    </row>
    <row r="112" spans="1:26" ht="26.25" customHeight="1" x14ac:dyDescent="0.25">
      <c r="A112" s="136"/>
      <c r="B112" s="137"/>
      <c r="C112" s="143"/>
      <c r="D112" s="136"/>
      <c r="E112" s="139"/>
      <c r="F112" s="140"/>
      <c r="G112" s="140"/>
      <c r="H112" s="140"/>
      <c r="I112" s="140"/>
      <c r="J112" s="140"/>
      <c r="K112" s="140"/>
      <c r="L112" s="141"/>
      <c r="M112" s="141"/>
      <c r="N112" s="141"/>
      <c r="O112" s="142"/>
      <c r="P112" s="142"/>
      <c r="Q112" s="142"/>
      <c r="R112" s="142"/>
      <c r="S112" s="157"/>
      <c r="T112" s="157"/>
      <c r="U112"/>
      <c r="V112"/>
      <c r="W112"/>
      <c r="X112"/>
      <c r="Y112"/>
      <c r="Z112"/>
    </row>
    <row r="113" spans="1:26" ht="26.25" customHeight="1" x14ac:dyDescent="0.25">
      <c r="A113" s="136"/>
      <c r="B113" s="137"/>
      <c r="C113" s="143"/>
      <c r="D113" s="136"/>
      <c r="E113" s="139"/>
      <c r="F113" s="140"/>
      <c r="G113" s="140"/>
      <c r="H113" s="140"/>
      <c r="I113" s="140"/>
      <c r="J113" s="140"/>
      <c r="K113" s="140"/>
      <c r="L113" s="141"/>
      <c r="M113" s="141"/>
      <c r="N113" s="141"/>
      <c r="O113" s="142"/>
      <c r="P113" s="142"/>
      <c r="Q113" s="142"/>
      <c r="R113" s="142"/>
      <c r="S113" s="157"/>
      <c r="T113" s="157"/>
      <c r="U113"/>
      <c r="V113"/>
      <c r="W113"/>
      <c r="X113"/>
      <c r="Y113"/>
      <c r="Z113"/>
    </row>
    <row r="114" spans="1:26" ht="26.25" customHeight="1" x14ac:dyDescent="0.25">
      <c r="A114" s="136"/>
      <c r="B114" s="137"/>
      <c r="C114" s="143"/>
      <c r="D114" s="136"/>
      <c r="E114" s="139"/>
      <c r="F114" s="140"/>
      <c r="G114" s="140"/>
      <c r="H114" s="140"/>
      <c r="I114" s="140"/>
      <c r="J114" s="140"/>
      <c r="K114" s="140"/>
      <c r="L114" s="141"/>
      <c r="M114" s="141"/>
      <c r="N114" s="141"/>
      <c r="O114" s="142"/>
      <c r="P114" s="142"/>
      <c r="Q114" s="142"/>
      <c r="R114" s="142"/>
      <c r="S114" s="157"/>
      <c r="T114" s="157"/>
      <c r="U114"/>
      <c r="V114"/>
      <c r="W114"/>
      <c r="X114"/>
      <c r="Y114"/>
      <c r="Z114"/>
    </row>
    <row r="115" spans="1:26" ht="26.25" customHeight="1" x14ac:dyDescent="0.25">
      <c r="A115" s="136"/>
      <c r="B115" s="137"/>
      <c r="C115" s="143"/>
      <c r="D115" s="136"/>
      <c r="E115" s="139"/>
      <c r="F115" s="140"/>
      <c r="G115" s="140"/>
      <c r="H115" s="140"/>
      <c r="I115" s="140"/>
      <c r="J115" s="140"/>
      <c r="K115" s="140"/>
      <c r="L115" s="141"/>
      <c r="M115" s="141"/>
      <c r="N115" s="141"/>
      <c r="O115" s="142"/>
      <c r="P115" s="142"/>
      <c r="Q115" s="142"/>
      <c r="R115" s="142"/>
      <c r="S115" s="157"/>
      <c r="T115" s="157"/>
      <c r="U115"/>
      <c r="V115"/>
      <c r="W115"/>
      <c r="X115"/>
      <c r="Y115"/>
      <c r="Z115"/>
    </row>
    <row r="116" spans="1:26" ht="26.25" customHeight="1" x14ac:dyDescent="0.25">
      <c r="A116" s="136"/>
      <c r="B116" s="137"/>
      <c r="C116" s="143"/>
      <c r="D116" s="136"/>
      <c r="E116" s="139"/>
      <c r="F116" s="140"/>
      <c r="G116" s="140"/>
      <c r="H116" s="140"/>
      <c r="I116" s="140"/>
      <c r="J116" s="140"/>
      <c r="K116" s="140"/>
      <c r="L116" s="141"/>
      <c r="M116" s="141"/>
      <c r="N116" s="141"/>
      <c r="O116" s="142"/>
      <c r="P116" s="142"/>
      <c r="Q116" s="142"/>
      <c r="R116" s="142"/>
      <c r="S116" s="157"/>
      <c r="T116" s="157"/>
      <c r="U116"/>
      <c r="V116"/>
      <c r="W116"/>
      <c r="X116"/>
      <c r="Y116"/>
      <c r="Z116"/>
    </row>
    <row r="117" spans="1:26" ht="26.25" customHeight="1" x14ac:dyDescent="0.25">
      <c r="A117" s="136"/>
      <c r="B117" s="137"/>
      <c r="C117" s="143"/>
      <c r="D117" s="136"/>
      <c r="E117" s="139"/>
      <c r="F117" s="140"/>
      <c r="G117" s="140"/>
      <c r="H117" s="140"/>
      <c r="I117" s="140"/>
      <c r="J117" s="140"/>
      <c r="K117" s="140"/>
      <c r="L117" s="141"/>
      <c r="M117" s="141"/>
      <c r="N117" s="141"/>
      <c r="O117" s="142"/>
      <c r="P117" s="142"/>
      <c r="Q117" s="142"/>
      <c r="R117" s="142"/>
      <c r="S117" s="157"/>
      <c r="T117" s="157"/>
      <c r="U117"/>
      <c r="V117"/>
      <c r="W117"/>
      <c r="X117"/>
      <c r="Y117"/>
      <c r="Z117"/>
    </row>
    <row r="118" spans="1:26" ht="26.25" customHeight="1" x14ac:dyDescent="0.25">
      <c r="A118" s="136"/>
      <c r="B118" s="137"/>
      <c r="C118" s="143"/>
      <c r="D118" s="136"/>
      <c r="E118" s="139"/>
      <c r="F118" s="140"/>
      <c r="G118" s="140"/>
      <c r="H118" s="140"/>
      <c r="I118" s="140"/>
      <c r="J118" s="140"/>
      <c r="K118" s="140"/>
      <c r="L118" s="141"/>
      <c r="M118" s="141"/>
      <c r="N118" s="141"/>
      <c r="O118" s="142"/>
      <c r="P118" s="142"/>
      <c r="Q118" s="142"/>
      <c r="R118" s="142"/>
      <c r="S118" s="157"/>
      <c r="T118" s="157"/>
      <c r="U118"/>
      <c r="V118"/>
      <c r="W118"/>
      <c r="X118"/>
      <c r="Y118"/>
      <c r="Z118"/>
    </row>
    <row r="119" spans="1:26" ht="26.25" customHeight="1" x14ac:dyDescent="0.25">
      <c r="A119" s="136"/>
      <c r="B119" s="137"/>
      <c r="C119" s="143"/>
      <c r="D119" s="136"/>
      <c r="E119" s="139"/>
      <c r="F119" s="140"/>
      <c r="G119" s="140"/>
      <c r="H119" s="140"/>
      <c r="I119" s="140"/>
      <c r="J119" s="140"/>
      <c r="K119" s="140"/>
      <c r="L119" s="141"/>
      <c r="M119" s="141"/>
      <c r="N119" s="141"/>
      <c r="O119" s="142"/>
      <c r="P119" s="142"/>
      <c r="Q119" s="142"/>
      <c r="R119" s="142"/>
      <c r="S119" s="157"/>
      <c r="T119" s="157"/>
      <c r="U119"/>
      <c r="V119"/>
      <c r="W119"/>
      <c r="X119"/>
      <c r="Y119"/>
      <c r="Z119"/>
    </row>
    <row r="120" spans="1:26" ht="26.25" customHeight="1" x14ac:dyDescent="0.25">
      <c r="A120" s="136"/>
      <c r="B120" s="137"/>
      <c r="C120" s="143"/>
      <c r="D120" s="136"/>
      <c r="E120" s="139"/>
      <c r="F120" s="140"/>
      <c r="G120" s="140"/>
      <c r="H120" s="140"/>
      <c r="I120" s="140"/>
      <c r="J120" s="140"/>
      <c r="K120" s="140"/>
      <c r="L120" s="141"/>
      <c r="M120" s="141"/>
      <c r="N120" s="141"/>
      <c r="O120" s="142"/>
      <c r="P120" s="142"/>
      <c r="Q120" s="142"/>
      <c r="R120" s="142"/>
      <c r="S120" s="157"/>
      <c r="T120" s="157"/>
      <c r="U120"/>
      <c r="V120"/>
      <c r="W120"/>
      <c r="X120"/>
      <c r="Y120"/>
      <c r="Z120"/>
    </row>
    <row r="121" spans="1:26" ht="26.25" customHeight="1" x14ac:dyDescent="0.25">
      <c r="A121" s="136"/>
      <c r="B121" s="137"/>
      <c r="C121" s="143"/>
      <c r="D121" s="136"/>
      <c r="E121" s="139"/>
      <c r="F121" s="140"/>
      <c r="G121" s="140"/>
      <c r="H121" s="140"/>
      <c r="I121" s="140"/>
      <c r="J121" s="140"/>
      <c r="K121" s="140"/>
      <c r="L121" s="141"/>
      <c r="M121" s="141"/>
      <c r="N121" s="141"/>
      <c r="O121" s="142"/>
      <c r="P121" s="142"/>
      <c r="Q121" s="142"/>
      <c r="R121" s="142"/>
      <c r="S121" s="157"/>
      <c r="T121" s="157"/>
      <c r="U121"/>
      <c r="V121"/>
      <c r="W121"/>
      <c r="X121"/>
      <c r="Y121"/>
      <c r="Z121"/>
    </row>
    <row r="122" spans="1:26" ht="26.25" customHeight="1" x14ac:dyDescent="0.25">
      <c r="A122" s="136"/>
      <c r="B122" s="137"/>
      <c r="C122" s="143"/>
      <c r="D122" s="136"/>
      <c r="E122" s="139"/>
      <c r="F122" s="140"/>
      <c r="G122" s="140"/>
      <c r="H122" s="140"/>
      <c r="I122" s="140"/>
      <c r="J122" s="140"/>
      <c r="K122" s="140"/>
      <c r="L122" s="141"/>
      <c r="M122" s="141"/>
      <c r="N122" s="141"/>
      <c r="O122" s="142"/>
      <c r="P122" s="142"/>
      <c r="Q122" s="142"/>
      <c r="R122" s="142"/>
      <c r="S122" s="157"/>
      <c r="T122" s="157"/>
      <c r="U122"/>
      <c r="V122"/>
      <c r="W122"/>
      <c r="X122"/>
      <c r="Y122"/>
      <c r="Z122"/>
    </row>
    <row r="123" spans="1:26" ht="26.25" customHeight="1" x14ac:dyDescent="0.25">
      <c r="A123" s="136"/>
      <c r="B123" s="137"/>
      <c r="C123" s="143"/>
      <c r="D123" s="136"/>
      <c r="E123" s="139"/>
      <c r="F123" s="140"/>
      <c r="G123" s="140"/>
      <c r="H123" s="140"/>
      <c r="I123" s="140"/>
      <c r="J123" s="140"/>
      <c r="K123" s="140"/>
      <c r="L123" s="141"/>
      <c r="M123" s="141"/>
      <c r="N123" s="141"/>
      <c r="O123" s="142"/>
      <c r="P123" s="142"/>
      <c r="Q123" s="142"/>
      <c r="R123" s="142"/>
      <c r="S123" s="157"/>
      <c r="T123" s="157"/>
      <c r="U123"/>
      <c r="V123"/>
      <c r="W123"/>
      <c r="X123"/>
      <c r="Y123"/>
      <c r="Z123"/>
    </row>
    <row r="124" spans="1:26" ht="26.25" customHeight="1" x14ac:dyDescent="0.25">
      <c r="A124" s="136"/>
      <c r="B124" s="137"/>
      <c r="C124" s="143"/>
      <c r="D124" s="136"/>
      <c r="E124" s="139"/>
      <c r="F124" s="140"/>
      <c r="G124" s="140"/>
      <c r="H124" s="140"/>
      <c r="I124" s="140"/>
      <c r="J124" s="140"/>
      <c r="K124" s="140"/>
      <c r="L124" s="141"/>
      <c r="M124" s="141"/>
      <c r="N124" s="141"/>
      <c r="O124" s="142"/>
      <c r="P124" s="142"/>
      <c r="Q124" s="142"/>
      <c r="R124" s="142"/>
      <c r="S124" s="157"/>
      <c r="T124" s="157"/>
      <c r="U124"/>
      <c r="V124"/>
      <c r="W124"/>
      <c r="X124"/>
      <c r="Y124"/>
      <c r="Z124"/>
    </row>
    <row r="125" spans="1:26" ht="26.25" customHeight="1" x14ac:dyDescent="0.25">
      <c r="A125" s="136"/>
      <c r="B125" s="137"/>
      <c r="C125" s="143"/>
      <c r="D125" s="136"/>
      <c r="E125" s="139"/>
      <c r="F125" s="140"/>
      <c r="G125" s="140"/>
      <c r="H125" s="140"/>
      <c r="I125" s="140"/>
      <c r="J125" s="140"/>
      <c r="K125" s="140"/>
      <c r="L125" s="141"/>
      <c r="M125" s="141"/>
      <c r="N125" s="141"/>
      <c r="O125" s="142"/>
      <c r="P125" s="142"/>
      <c r="Q125" s="142"/>
      <c r="R125" s="142"/>
      <c r="S125" s="157"/>
      <c r="T125" s="157"/>
      <c r="U125"/>
      <c r="V125"/>
      <c r="W125"/>
      <c r="X125"/>
      <c r="Y125"/>
      <c r="Z125"/>
    </row>
    <row r="126" spans="1:26" ht="26.25" customHeight="1" x14ac:dyDescent="0.25">
      <c r="A126" s="136"/>
      <c r="B126" s="137"/>
      <c r="C126" s="143"/>
      <c r="D126" s="136"/>
      <c r="E126" s="139"/>
      <c r="F126" s="140"/>
      <c r="G126" s="140"/>
      <c r="H126" s="140"/>
      <c r="I126" s="140"/>
      <c r="J126" s="140"/>
      <c r="K126" s="140"/>
      <c r="L126" s="141"/>
      <c r="M126" s="141"/>
      <c r="N126" s="141"/>
      <c r="O126" s="142"/>
      <c r="P126" s="142"/>
      <c r="Q126" s="142"/>
      <c r="R126" s="142"/>
      <c r="S126" s="157"/>
      <c r="T126" s="157"/>
      <c r="U126"/>
      <c r="V126"/>
      <c r="W126"/>
      <c r="X126"/>
      <c r="Y126"/>
      <c r="Z126"/>
    </row>
    <row r="127" spans="1:26" ht="26.25" customHeight="1" x14ac:dyDescent="0.25">
      <c r="A127" s="136"/>
      <c r="B127" s="137"/>
      <c r="C127" s="143"/>
      <c r="D127" s="136"/>
      <c r="E127" s="139"/>
      <c r="F127" s="140"/>
      <c r="G127" s="140"/>
      <c r="H127" s="140"/>
      <c r="I127" s="140"/>
      <c r="J127" s="140"/>
      <c r="K127" s="140"/>
      <c r="L127" s="141"/>
      <c r="M127" s="141"/>
      <c r="N127" s="141"/>
      <c r="O127" s="142"/>
      <c r="P127" s="142"/>
      <c r="Q127" s="142"/>
      <c r="R127" s="142"/>
      <c r="S127" s="157"/>
      <c r="T127" s="157"/>
      <c r="U127"/>
      <c r="V127"/>
      <c r="W127"/>
      <c r="X127"/>
      <c r="Y127"/>
      <c r="Z127"/>
    </row>
    <row r="128" spans="1:26" ht="26.25" customHeight="1" x14ac:dyDescent="0.25">
      <c r="A128" s="136"/>
      <c r="B128" s="137"/>
      <c r="C128" s="143"/>
      <c r="D128" s="136"/>
      <c r="E128" s="139"/>
      <c r="F128" s="140"/>
      <c r="G128" s="140"/>
      <c r="H128" s="140"/>
      <c r="I128" s="140"/>
      <c r="J128" s="140"/>
      <c r="K128" s="140"/>
      <c r="L128" s="141"/>
      <c r="M128" s="141"/>
      <c r="N128" s="141"/>
      <c r="O128" s="142"/>
      <c r="P128" s="142"/>
      <c r="Q128" s="142"/>
      <c r="R128" s="142"/>
      <c r="S128" s="157"/>
      <c r="T128" s="157"/>
      <c r="U128"/>
      <c r="V128"/>
      <c r="W128"/>
      <c r="X128"/>
      <c r="Y128"/>
      <c r="Z128"/>
    </row>
    <row r="129" spans="1:26" ht="26.25" customHeight="1" x14ac:dyDescent="0.25">
      <c r="A129" s="136"/>
      <c r="B129" s="137"/>
      <c r="C129" s="143"/>
      <c r="D129" s="136"/>
      <c r="E129" s="139"/>
      <c r="F129" s="140"/>
      <c r="G129" s="140"/>
      <c r="H129" s="140"/>
      <c r="I129" s="140"/>
      <c r="J129" s="140"/>
      <c r="K129" s="140"/>
      <c r="L129" s="141"/>
      <c r="M129" s="141"/>
      <c r="N129" s="141"/>
      <c r="O129" s="142"/>
      <c r="P129" s="142"/>
      <c r="Q129" s="142"/>
      <c r="R129" s="142"/>
      <c r="S129" s="157"/>
      <c r="T129" s="157"/>
      <c r="U129"/>
      <c r="V129"/>
      <c r="W129"/>
      <c r="X129"/>
      <c r="Y129"/>
      <c r="Z129"/>
    </row>
    <row r="130" spans="1:26" ht="26.25" customHeight="1" x14ac:dyDescent="0.25">
      <c r="A130" s="136"/>
      <c r="B130" s="137"/>
      <c r="C130" s="143"/>
      <c r="D130" s="136"/>
      <c r="E130" s="139"/>
      <c r="F130" s="140"/>
      <c r="G130" s="140"/>
      <c r="H130" s="140"/>
      <c r="I130" s="140"/>
      <c r="J130" s="140"/>
      <c r="K130" s="140"/>
      <c r="L130" s="141"/>
      <c r="M130" s="141"/>
      <c r="N130" s="141"/>
      <c r="O130" s="142"/>
      <c r="P130" s="142"/>
      <c r="Q130" s="142"/>
      <c r="R130" s="142"/>
      <c r="S130" s="157"/>
      <c r="T130" s="157"/>
      <c r="U130"/>
      <c r="V130"/>
      <c r="W130"/>
      <c r="X130"/>
      <c r="Y130"/>
      <c r="Z130"/>
    </row>
    <row r="131" spans="1:26" ht="26.25" customHeight="1" x14ac:dyDescent="0.25">
      <c r="A131" s="136"/>
      <c r="B131" s="137"/>
      <c r="C131" s="143"/>
      <c r="D131" s="136"/>
      <c r="E131" s="139"/>
      <c r="F131" s="140"/>
      <c r="G131" s="140"/>
      <c r="H131" s="140"/>
      <c r="I131" s="140"/>
      <c r="J131" s="140"/>
      <c r="K131" s="140"/>
      <c r="L131" s="141"/>
      <c r="M131" s="141"/>
      <c r="N131" s="141"/>
      <c r="O131" s="142"/>
      <c r="P131" s="142"/>
      <c r="Q131" s="142"/>
      <c r="R131" s="142"/>
      <c r="S131" s="157"/>
      <c r="T131" s="157"/>
      <c r="U131"/>
      <c r="V131"/>
      <c r="W131"/>
      <c r="X131"/>
      <c r="Y131"/>
      <c r="Z131"/>
    </row>
    <row r="132" spans="1:26" ht="26.25" customHeight="1" x14ac:dyDescent="0.25">
      <c r="A132" s="144"/>
      <c r="B132" s="145"/>
      <c r="C132" s="138"/>
      <c r="D132" s="144"/>
      <c r="E132" s="138"/>
      <c r="F132" s="138"/>
      <c r="G132" s="138"/>
      <c r="H132" s="138"/>
      <c r="I132" s="138"/>
      <c r="J132" s="138"/>
      <c r="K132" s="138"/>
      <c r="L132" s="138"/>
      <c r="M132" s="138"/>
      <c r="N132" s="138"/>
      <c r="O132" s="138"/>
      <c r="P132" s="138"/>
      <c r="Q132" s="138"/>
      <c r="R132" s="138"/>
      <c r="S132" s="157"/>
      <c r="T132" s="157"/>
    </row>
    <row r="133" spans="1:26" ht="26.25" customHeight="1" x14ac:dyDescent="0.25">
      <c r="A133" s="144"/>
      <c r="B133" s="145"/>
      <c r="C133" s="138"/>
      <c r="D133" s="144"/>
      <c r="E133" s="138"/>
      <c r="F133" s="138"/>
      <c r="G133" s="138"/>
      <c r="H133" s="138"/>
      <c r="I133" s="138"/>
      <c r="J133" s="138"/>
      <c r="K133" s="138"/>
      <c r="L133" s="138"/>
      <c r="M133" s="138"/>
      <c r="N133" s="138"/>
      <c r="O133" s="138"/>
      <c r="P133" s="138"/>
      <c r="Q133" s="138"/>
      <c r="R133" s="138"/>
      <c r="S133" s="157"/>
      <c r="T133" s="157"/>
    </row>
    <row r="134" spans="1:26" ht="26.25" customHeight="1" x14ac:dyDescent="0.25">
      <c r="A134" s="144"/>
      <c r="B134" s="145"/>
      <c r="C134" s="138"/>
      <c r="D134" s="144"/>
      <c r="E134" s="138"/>
      <c r="F134" s="138"/>
      <c r="G134" s="138"/>
      <c r="H134" s="138"/>
      <c r="I134" s="138"/>
      <c r="J134" s="138"/>
      <c r="K134" s="138"/>
      <c r="L134" s="138"/>
      <c r="M134" s="138"/>
      <c r="N134" s="138"/>
      <c r="O134" s="138"/>
      <c r="P134" s="138"/>
      <c r="Q134" s="138"/>
      <c r="R134" s="138"/>
      <c r="S134" s="157"/>
      <c r="T134" s="157"/>
    </row>
    <row r="135" spans="1:26" ht="26.25" customHeight="1" x14ac:dyDescent="0.25">
      <c r="A135" s="144"/>
      <c r="B135" s="145"/>
      <c r="C135" s="138"/>
      <c r="D135" s="144"/>
      <c r="E135" s="138"/>
      <c r="F135" s="138"/>
      <c r="G135" s="138"/>
      <c r="H135" s="138"/>
      <c r="I135" s="138"/>
      <c r="J135" s="138"/>
      <c r="K135" s="138"/>
      <c r="L135" s="138"/>
      <c r="M135" s="138"/>
      <c r="N135" s="138"/>
      <c r="O135" s="138"/>
      <c r="P135" s="138"/>
      <c r="Q135" s="138"/>
      <c r="R135" s="138"/>
      <c r="S135" s="157"/>
      <c r="T135" s="157"/>
    </row>
    <row r="136" spans="1:26" ht="26.25" customHeight="1" x14ac:dyDescent="0.25">
      <c r="A136" s="144"/>
      <c r="B136" s="145"/>
      <c r="C136" s="138"/>
      <c r="D136" s="144"/>
      <c r="E136" s="138"/>
      <c r="F136" s="138"/>
      <c r="G136" s="138"/>
      <c r="H136" s="138"/>
      <c r="I136" s="138"/>
      <c r="J136" s="138"/>
      <c r="K136" s="138"/>
      <c r="L136" s="138"/>
      <c r="M136" s="138"/>
      <c r="N136" s="138"/>
      <c r="O136" s="138"/>
      <c r="P136" s="138"/>
      <c r="Q136" s="138"/>
      <c r="R136" s="138"/>
      <c r="S136" s="157"/>
      <c r="T136" s="157"/>
    </row>
    <row r="137" spans="1:26" ht="26.25" customHeight="1" x14ac:dyDescent="0.25">
      <c r="A137" s="144"/>
      <c r="B137" s="145"/>
      <c r="C137" s="138"/>
      <c r="D137" s="144"/>
      <c r="E137" s="138"/>
      <c r="F137" s="138"/>
      <c r="G137" s="138"/>
      <c r="H137" s="138"/>
      <c r="I137" s="138"/>
      <c r="J137" s="138"/>
      <c r="K137" s="138"/>
      <c r="L137" s="138"/>
      <c r="M137" s="138"/>
      <c r="N137" s="138"/>
      <c r="O137" s="138"/>
      <c r="P137" s="138"/>
      <c r="Q137" s="138"/>
      <c r="R137" s="138"/>
      <c r="S137" s="157"/>
      <c r="T137" s="157"/>
    </row>
    <row r="138" spans="1:26" ht="26.25" customHeight="1" x14ac:dyDescent="0.25">
      <c r="A138" s="144"/>
      <c r="B138" s="145"/>
      <c r="C138" s="138"/>
      <c r="D138" s="144"/>
      <c r="E138" s="138"/>
      <c r="F138" s="138"/>
      <c r="G138" s="138"/>
      <c r="H138" s="138"/>
      <c r="I138" s="138"/>
      <c r="J138" s="138"/>
      <c r="K138" s="138"/>
      <c r="L138" s="138"/>
      <c r="M138" s="138"/>
      <c r="N138" s="138"/>
      <c r="O138" s="138"/>
      <c r="P138" s="138"/>
      <c r="Q138" s="138"/>
      <c r="R138" s="138"/>
      <c r="S138" s="157"/>
      <c r="T138" s="157"/>
    </row>
    <row r="139" spans="1:26" ht="26.25" customHeight="1" x14ac:dyDescent="0.25">
      <c r="A139" s="144"/>
      <c r="B139" s="145"/>
      <c r="C139" s="138"/>
      <c r="D139" s="144"/>
      <c r="E139" s="138"/>
      <c r="F139" s="138"/>
      <c r="G139" s="138"/>
      <c r="H139" s="138"/>
      <c r="I139" s="138"/>
      <c r="J139" s="138"/>
      <c r="K139" s="138"/>
      <c r="L139" s="138"/>
      <c r="M139" s="138"/>
      <c r="N139" s="138"/>
      <c r="O139" s="138"/>
      <c r="P139" s="138"/>
      <c r="Q139" s="138"/>
      <c r="R139" s="138"/>
      <c r="S139" s="157"/>
      <c r="T139" s="157"/>
    </row>
    <row r="140" spans="1:26" ht="26.25" customHeight="1" x14ac:dyDescent="0.25">
      <c r="A140" s="144"/>
      <c r="B140" s="145"/>
      <c r="C140" s="138"/>
      <c r="D140" s="144"/>
      <c r="E140" s="138"/>
      <c r="F140" s="138"/>
      <c r="G140" s="138"/>
      <c r="H140" s="138"/>
      <c r="I140" s="138"/>
      <c r="J140" s="138"/>
      <c r="K140" s="138"/>
      <c r="L140" s="138"/>
      <c r="M140" s="138"/>
      <c r="N140" s="138"/>
      <c r="O140" s="138"/>
      <c r="P140" s="138"/>
      <c r="Q140" s="138"/>
      <c r="R140" s="138"/>
      <c r="S140" s="157"/>
      <c r="T140" s="157"/>
    </row>
    <row r="141" spans="1:26" ht="26.25" customHeight="1" x14ac:dyDescent="0.25">
      <c r="A141" s="144"/>
      <c r="B141" s="145"/>
      <c r="C141" s="138"/>
      <c r="D141" s="144"/>
      <c r="E141" s="138"/>
      <c r="F141" s="138"/>
      <c r="G141" s="138"/>
      <c r="H141" s="138"/>
      <c r="I141" s="138"/>
      <c r="J141" s="138"/>
      <c r="K141" s="138"/>
      <c r="L141" s="138"/>
      <c r="M141" s="138"/>
      <c r="N141" s="138"/>
      <c r="O141" s="138"/>
      <c r="P141" s="138"/>
      <c r="Q141" s="138"/>
      <c r="R141" s="138"/>
      <c r="S141" s="157"/>
      <c r="T141" s="157"/>
    </row>
    <row r="142" spans="1:26" ht="26.25" customHeight="1" x14ac:dyDescent="0.25">
      <c r="A142" s="144"/>
      <c r="B142" s="145"/>
      <c r="C142" s="138"/>
      <c r="D142" s="144"/>
      <c r="E142" s="138"/>
      <c r="F142" s="138"/>
      <c r="G142" s="138"/>
      <c r="H142" s="138"/>
      <c r="I142" s="138"/>
      <c r="J142" s="138"/>
      <c r="K142" s="138"/>
      <c r="L142" s="138"/>
      <c r="M142" s="138"/>
      <c r="N142" s="138"/>
      <c r="O142" s="138"/>
      <c r="P142" s="138"/>
      <c r="Q142" s="138"/>
      <c r="R142" s="138"/>
      <c r="S142" s="157"/>
      <c r="T142" s="157"/>
    </row>
    <row r="143" spans="1:26" ht="26.25" customHeight="1" x14ac:dyDescent="0.25">
      <c r="A143" s="144"/>
      <c r="B143" s="145"/>
      <c r="C143" s="138"/>
      <c r="D143" s="144"/>
      <c r="E143" s="138"/>
      <c r="F143" s="138"/>
      <c r="G143" s="138"/>
      <c r="H143" s="138"/>
      <c r="I143" s="138"/>
      <c r="J143" s="138"/>
      <c r="K143" s="138"/>
      <c r="L143" s="138"/>
      <c r="M143" s="138"/>
      <c r="N143" s="138"/>
      <c r="O143" s="138"/>
      <c r="P143" s="138"/>
      <c r="Q143" s="138"/>
      <c r="R143" s="138"/>
      <c r="S143" s="157"/>
      <c r="T143" s="157"/>
    </row>
    <row r="144" spans="1:26" ht="26.25" customHeight="1" x14ac:dyDescent="0.25">
      <c r="A144" s="144"/>
      <c r="B144" s="145"/>
      <c r="C144" s="138"/>
      <c r="D144" s="144"/>
      <c r="E144" s="138"/>
      <c r="F144" s="138"/>
      <c r="G144" s="138"/>
      <c r="H144" s="138"/>
      <c r="I144" s="138"/>
      <c r="J144" s="138"/>
      <c r="K144" s="138"/>
      <c r="L144" s="138"/>
      <c r="M144" s="138"/>
      <c r="N144" s="138"/>
      <c r="O144" s="138"/>
      <c r="P144" s="138"/>
      <c r="Q144" s="138"/>
      <c r="R144" s="138"/>
      <c r="S144" s="157"/>
      <c r="T144" s="157"/>
    </row>
    <row r="145" spans="1:20" ht="26.25" customHeight="1" x14ac:dyDescent="0.25">
      <c r="A145" s="144"/>
      <c r="B145" s="145"/>
      <c r="C145" s="138"/>
      <c r="D145" s="144"/>
      <c r="E145" s="138"/>
      <c r="F145" s="138"/>
      <c r="G145" s="138"/>
      <c r="H145" s="138"/>
      <c r="I145" s="138"/>
      <c r="J145" s="138"/>
      <c r="K145" s="138"/>
      <c r="L145" s="138"/>
      <c r="M145" s="138"/>
      <c r="N145" s="138"/>
      <c r="O145" s="138"/>
      <c r="P145" s="138"/>
      <c r="Q145" s="138"/>
      <c r="R145" s="138"/>
      <c r="S145" s="157"/>
      <c r="T145" s="157"/>
    </row>
    <row r="146" spans="1:20" ht="26.25" customHeight="1" x14ac:dyDescent="0.25">
      <c r="A146" s="144"/>
      <c r="B146" s="145"/>
      <c r="C146" s="138"/>
      <c r="D146" s="144"/>
      <c r="E146" s="138"/>
      <c r="F146" s="138"/>
      <c r="G146" s="138"/>
      <c r="H146" s="138"/>
      <c r="I146" s="138"/>
      <c r="J146" s="138"/>
      <c r="K146" s="138"/>
      <c r="L146" s="138"/>
      <c r="M146" s="138"/>
      <c r="N146" s="138"/>
      <c r="O146" s="138"/>
      <c r="P146" s="138"/>
      <c r="Q146" s="138"/>
      <c r="R146" s="138"/>
      <c r="S146" s="157"/>
      <c r="T146" s="157"/>
    </row>
    <row r="147" spans="1:20" ht="26.25" customHeight="1" x14ac:dyDescent="0.25">
      <c r="A147" s="144"/>
      <c r="B147" s="145"/>
      <c r="C147" s="138"/>
      <c r="D147" s="144"/>
      <c r="E147" s="138"/>
      <c r="F147" s="138"/>
      <c r="G147" s="138"/>
      <c r="H147" s="138"/>
      <c r="I147" s="138"/>
      <c r="J147" s="138"/>
      <c r="K147" s="138"/>
      <c r="L147" s="138"/>
      <c r="M147" s="138"/>
      <c r="N147" s="138"/>
      <c r="O147" s="138"/>
      <c r="P147" s="138"/>
      <c r="Q147" s="138"/>
      <c r="R147" s="138"/>
      <c r="S147" s="157"/>
      <c r="T147" s="157"/>
    </row>
    <row r="148" spans="1:20" ht="26.25" customHeight="1" x14ac:dyDescent="0.25">
      <c r="A148" s="144"/>
      <c r="B148" s="145"/>
      <c r="C148" s="138"/>
      <c r="D148" s="144"/>
      <c r="E148" s="138"/>
      <c r="F148" s="138"/>
      <c r="G148" s="138"/>
      <c r="H148" s="138"/>
      <c r="I148" s="138"/>
      <c r="J148" s="138"/>
      <c r="K148" s="138"/>
      <c r="L148" s="138"/>
      <c r="M148" s="138"/>
      <c r="N148" s="138"/>
      <c r="O148" s="138"/>
      <c r="P148" s="138"/>
      <c r="Q148" s="138"/>
      <c r="R148" s="138"/>
      <c r="S148" s="157"/>
      <c r="T148" s="157"/>
    </row>
    <row r="149" spans="1:20" ht="26.25" customHeight="1" x14ac:dyDescent="0.25">
      <c r="A149" s="144"/>
      <c r="B149" s="145"/>
      <c r="C149" s="138"/>
      <c r="D149" s="144"/>
      <c r="E149" s="138"/>
      <c r="F149" s="138"/>
      <c r="G149" s="138"/>
      <c r="H149" s="138"/>
      <c r="I149" s="138"/>
      <c r="J149" s="138"/>
      <c r="K149" s="138"/>
      <c r="L149" s="138"/>
      <c r="M149" s="138"/>
      <c r="N149" s="138"/>
      <c r="O149" s="138"/>
      <c r="P149" s="138"/>
      <c r="Q149" s="138"/>
      <c r="R149" s="138"/>
      <c r="S149" s="157"/>
      <c r="T149" s="157"/>
    </row>
    <row r="150" spans="1:20" ht="26.25" customHeight="1" x14ac:dyDescent="0.25">
      <c r="A150" s="144"/>
      <c r="B150" s="145"/>
      <c r="C150" s="138"/>
      <c r="D150" s="144"/>
      <c r="E150" s="138"/>
      <c r="F150" s="138"/>
      <c r="G150" s="138"/>
      <c r="H150" s="138"/>
      <c r="I150" s="138"/>
      <c r="J150" s="138"/>
      <c r="K150" s="138"/>
      <c r="L150" s="138"/>
      <c r="M150" s="138"/>
      <c r="N150" s="138"/>
      <c r="O150" s="138"/>
      <c r="P150" s="138"/>
      <c r="Q150" s="138"/>
      <c r="R150" s="138"/>
      <c r="S150" s="157"/>
      <c r="T150" s="157"/>
    </row>
    <row r="151" spans="1:20" ht="26.25" customHeight="1" x14ac:dyDescent="0.25">
      <c r="A151" s="144"/>
      <c r="B151" s="145"/>
      <c r="C151" s="138"/>
      <c r="D151" s="144"/>
      <c r="E151" s="138"/>
      <c r="F151" s="138"/>
      <c r="G151" s="138"/>
      <c r="H151" s="138"/>
      <c r="I151" s="138"/>
      <c r="J151" s="138"/>
      <c r="K151" s="138"/>
      <c r="L151" s="138"/>
      <c r="M151" s="138"/>
      <c r="N151" s="138"/>
      <c r="O151" s="138"/>
      <c r="P151" s="138"/>
      <c r="Q151" s="138"/>
      <c r="R151" s="138"/>
      <c r="S151" s="157"/>
      <c r="T151" s="157"/>
    </row>
    <row r="152" spans="1:20" ht="26.25" customHeight="1" x14ac:dyDescent="0.25">
      <c r="A152" s="144"/>
      <c r="B152" s="145"/>
      <c r="C152" s="138"/>
      <c r="D152" s="144"/>
      <c r="E152" s="138"/>
      <c r="F152" s="138"/>
      <c r="G152" s="138"/>
      <c r="H152" s="138"/>
      <c r="I152" s="138"/>
      <c r="J152" s="138"/>
      <c r="K152" s="138"/>
      <c r="L152" s="138"/>
      <c r="M152" s="138"/>
      <c r="N152" s="138"/>
      <c r="O152" s="138"/>
      <c r="P152" s="138"/>
      <c r="Q152" s="138"/>
      <c r="R152" s="138"/>
      <c r="S152" s="157"/>
      <c r="T152" s="157"/>
    </row>
    <row r="153" spans="1:20" ht="26.25" customHeight="1" x14ac:dyDescent="0.25">
      <c r="A153" s="144"/>
      <c r="B153" s="145"/>
      <c r="C153" s="138"/>
      <c r="D153" s="144"/>
      <c r="E153" s="138"/>
      <c r="F153" s="138"/>
      <c r="G153" s="138"/>
      <c r="H153" s="138"/>
      <c r="I153" s="138"/>
      <c r="J153" s="138"/>
      <c r="K153" s="138"/>
      <c r="L153" s="138"/>
      <c r="M153" s="138"/>
      <c r="N153" s="138"/>
      <c r="O153" s="138"/>
      <c r="P153" s="138"/>
      <c r="Q153" s="138"/>
      <c r="R153" s="138"/>
      <c r="S153" s="157"/>
      <c r="T153" s="157"/>
    </row>
    <row r="154" spans="1:20" ht="26.25" customHeight="1" x14ac:dyDescent="0.25">
      <c r="A154" s="144"/>
      <c r="B154" s="145"/>
      <c r="C154" s="138"/>
      <c r="D154" s="144"/>
      <c r="E154" s="138"/>
      <c r="F154" s="138"/>
      <c r="G154" s="138"/>
      <c r="H154" s="138"/>
      <c r="I154" s="138"/>
      <c r="J154" s="138"/>
      <c r="K154" s="138"/>
      <c r="L154" s="138"/>
      <c r="M154" s="138"/>
      <c r="N154" s="138"/>
      <c r="O154" s="138"/>
      <c r="P154" s="138"/>
      <c r="Q154" s="138"/>
      <c r="R154" s="138"/>
      <c r="S154" s="157"/>
      <c r="T154" s="157"/>
    </row>
    <row r="155" spans="1:20" ht="26.25" customHeight="1" x14ac:dyDescent="0.25">
      <c r="A155" s="144"/>
      <c r="B155" s="145"/>
      <c r="C155" s="138"/>
      <c r="D155" s="144"/>
      <c r="E155" s="138"/>
      <c r="F155" s="138"/>
      <c r="G155" s="138"/>
      <c r="H155" s="138"/>
      <c r="I155" s="138"/>
      <c r="J155" s="138"/>
      <c r="K155" s="138"/>
      <c r="L155" s="138"/>
      <c r="M155" s="138"/>
      <c r="N155" s="138"/>
      <c r="O155" s="138"/>
      <c r="P155" s="138"/>
      <c r="Q155" s="138"/>
      <c r="R155" s="138"/>
      <c r="S155" s="157"/>
      <c r="T155" s="157"/>
    </row>
    <row r="156" spans="1:20" ht="26.25" customHeight="1" x14ac:dyDescent="0.25">
      <c r="A156" s="144"/>
      <c r="B156" s="145"/>
      <c r="C156" s="138"/>
      <c r="D156" s="144"/>
      <c r="E156" s="138"/>
      <c r="F156" s="138"/>
      <c r="G156" s="138"/>
      <c r="H156" s="138"/>
      <c r="I156" s="138"/>
      <c r="J156" s="138"/>
      <c r="K156" s="138"/>
      <c r="L156" s="138"/>
      <c r="M156" s="138"/>
      <c r="N156" s="138"/>
      <c r="O156" s="138"/>
      <c r="P156" s="138"/>
      <c r="Q156" s="138"/>
      <c r="R156" s="138"/>
      <c r="S156" s="157"/>
      <c r="T156" s="157"/>
    </row>
    <row r="157" spans="1:20" ht="26.25" customHeight="1" x14ac:dyDescent="0.25">
      <c r="A157" s="144"/>
      <c r="B157" s="145"/>
      <c r="C157" s="138"/>
      <c r="D157" s="144"/>
      <c r="E157" s="138"/>
      <c r="F157" s="138"/>
      <c r="G157" s="138"/>
      <c r="H157" s="138"/>
      <c r="I157" s="138"/>
      <c r="J157" s="138"/>
      <c r="K157" s="138"/>
      <c r="L157" s="138"/>
      <c r="M157" s="138"/>
      <c r="N157" s="138"/>
      <c r="O157" s="138"/>
      <c r="P157" s="138"/>
      <c r="Q157" s="138"/>
      <c r="R157" s="138"/>
      <c r="S157" s="157"/>
      <c r="T157" s="157"/>
    </row>
    <row r="158" spans="1:20" ht="26.25" customHeight="1" x14ac:dyDescent="0.25">
      <c r="A158" s="144"/>
      <c r="B158" s="145"/>
      <c r="C158" s="138"/>
      <c r="D158" s="144"/>
      <c r="E158" s="138"/>
      <c r="F158" s="138"/>
      <c r="G158" s="138"/>
      <c r="H158" s="138"/>
      <c r="I158" s="138"/>
      <c r="J158" s="138"/>
      <c r="K158" s="138"/>
      <c r="L158" s="138"/>
      <c r="M158" s="138"/>
      <c r="N158" s="138"/>
      <c r="O158" s="138"/>
      <c r="P158" s="138"/>
      <c r="Q158" s="138"/>
      <c r="R158" s="138"/>
      <c r="S158" s="157"/>
      <c r="T158" s="157"/>
    </row>
    <row r="159" spans="1:20" ht="26.25" customHeight="1" x14ac:dyDescent="0.25">
      <c r="A159" s="144"/>
      <c r="B159" s="145"/>
      <c r="C159" s="138"/>
      <c r="D159" s="144"/>
      <c r="E159" s="138"/>
      <c r="F159" s="138"/>
      <c r="G159" s="138"/>
      <c r="H159" s="138"/>
      <c r="I159" s="138"/>
      <c r="J159" s="138"/>
      <c r="K159" s="138"/>
      <c r="L159" s="138"/>
      <c r="M159" s="138"/>
      <c r="N159" s="138"/>
      <c r="O159" s="138"/>
      <c r="P159" s="138"/>
      <c r="Q159" s="138"/>
      <c r="R159" s="138"/>
      <c r="S159" s="157"/>
      <c r="T159" s="157"/>
    </row>
    <row r="160" spans="1:20" ht="26.25" customHeight="1" x14ac:dyDescent="0.25">
      <c r="A160" s="144"/>
      <c r="B160" s="145"/>
      <c r="C160" s="138"/>
      <c r="D160" s="144"/>
      <c r="E160" s="138"/>
      <c r="F160" s="138"/>
      <c r="G160" s="138"/>
      <c r="H160" s="138"/>
      <c r="I160" s="138"/>
      <c r="J160" s="138"/>
      <c r="K160" s="138"/>
      <c r="L160" s="138"/>
      <c r="M160" s="138"/>
      <c r="N160" s="138"/>
      <c r="O160" s="138"/>
      <c r="P160" s="138"/>
      <c r="Q160" s="138"/>
      <c r="R160" s="138"/>
      <c r="S160" s="157"/>
      <c r="T160" s="157"/>
    </row>
    <row r="161" spans="1:20" ht="26.25" customHeight="1" x14ac:dyDescent="0.25">
      <c r="A161" s="144"/>
      <c r="B161" s="145"/>
      <c r="C161" s="138"/>
      <c r="D161" s="144"/>
      <c r="E161" s="138"/>
      <c r="F161" s="138"/>
      <c r="G161" s="138"/>
      <c r="H161" s="138"/>
      <c r="I161" s="138"/>
      <c r="J161" s="138"/>
      <c r="K161" s="138"/>
      <c r="L161" s="138"/>
      <c r="M161" s="138"/>
      <c r="N161" s="138"/>
      <c r="O161" s="138"/>
      <c r="P161" s="138"/>
      <c r="Q161" s="138"/>
      <c r="R161" s="138"/>
      <c r="S161" s="157"/>
      <c r="T161" s="157"/>
    </row>
    <row r="162" spans="1:20" ht="26.25" customHeight="1" x14ac:dyDescent="0.25">
      <c r="A162" s="144"/>
      <c r="B162" s="145"/>
      <c r="C162" s="138"/>
      <c r="D162" s="144"/>
      <c r="E162" s="138"/>
      <c r="F162" s="138"/>
      <c r="G162" s="138"/>
      <c r="H162" s="138"/>
      <c r="I162" s="138"/>
      <c r="J162" s="138"/>
      <c r="K162" s="138"/>
      <c r="L162" s="138"/>
      <c r="M162" s="138"/>
      <c r="N162" s="138"/>
      <c r="O162" s="138"/>
      <c r="P162" s="138"/>
      <c r="Q162" s="138"/>
      <c r="R162" s="138"/>
      <c r="S162" s="157"/>
      <c r="T162" s="157"/>
    </row>
    <row r="163" spans="1:20" ht="26.25" customHeight="1" x14ac:dyDescent="0.25">
      <c r="A163" s="144"/>
      <c r="B163" s="145"/>
      <c r="C163" s="138"/>
      <c r="D163" s="144"/>
      <c r="E163" s="138"/>
      <c r="F163" s="138"/>
      <c r="G163" s="138"/>
      <c r="H163" s="138"/>
      <c r="I163" s="138"/>
      <c r="J163" s="138"/>
      <c r="K163" s="138"/>
      <c r="L163" s="138"/>
      <c r="M163" s="138"/>
      <c r="N163" s="138"/>
      <c r="O163" s="138"/>
      <c r="P163" s="138"/>
      <c r="Q163" s="138"/>
      <c r="R163" s="138"/>
      <c r="S163" s="157"/>
      <c r="T163" s="157"/>
    </row>
    <row r="164" spans="1:20" ht="26.25" customHeight="1" x14ac:dyDescent="0.25">
      <c r="A164" s="144"/>
      <c r="B164" s="145"/>
      <c r="C164" s="138"/>
      <c r="D164" s="144"/>
      <c r="E164" s="138"/>
      <c r="F164" s="138"/>
      <c r="G164" s="138"/>
      <c r="H164" s="138"/>
      <c r="I164" s="138"/>
      <c r="J164" s="138"/>
      <c r="K164" s="138"/>
      <c r="L164" s="138"/>
      <c r="M164" s="138"/>
      <c r="N164" s="138"/>
      <c r="O164" s="138"/>
      <c r="P164" s="138"/>
      <c r="Q164" s="138"/>
      <c r="R164" s="138"/>
      <c r="S164" s="157"/>
      <c r="T164" s="157"/>
    </row>
    <row r="165" spans="1:20" ht="26.25" customHeight="1" x14ac:dyDescent="0.25">
      <c r="A165" s="144"/>
      <c r="B165" s="145"/>
      <c r="C165" s="138"/>
      <c r="D165" s="144"/>
      <c r="E165" s="138"/>
      <c r="F165" s="138"/>
      <c r="G165" s="138"/>
      <c r="H165" s="138"/>
      <c r="I165" s="138"/>
      <c r="J165" s="138"/>
      <c r="K165" s="138"/>
      <c r="L165" s="138"/>
      <c r="M165" s="138"/>
      <c r="N165" s="138"/>
      <c r="O165" s="138"/>
      <c r="P165" s="138"/>
      <c r="Q165" s="138"/>
      <c r="R165" s="138"/>
      <c r="S165" s="157"/>
      <c r="T165" s="157"/>
    </row>
    <row r="166" spans="1:20" ht="26.25" customHeight="1" x14ac:dyDescent="0.25">
      <c r="A166" s="144"/>
      <c r="B166" s="145"/>
      <c r="C166" s="138"/>
      <c r="D166" s="144"/>
      <c r="E166" s="138"/>
      <c r="F166" s="138"/>
      <c r="G166" s="138"/>
      <c r="H166" s="138"/>
      <c r="I166" s="138"/>
      <c r="J166" s="138"/>
      <c r="K166" s="138"/>
      <c r="L166" s="138"/>
      <c r="M166" s="138"/>
      <c r="N166" s="138"/>
      <c r="O166" s="138"/>
      <c r="P166" s="138"/>
      <c r="Q166" s="138"/>
      <c r="R166" s="138"/>
      <c r="S166" s="157"/>
      <c r="T166" s="157"/>
    </row>
    <row r="167" spans="1:20" ht="26.25" customHeight="1" x14ac:dyDescent="0.25">
      <c r="A167" s="144"/>
      <c r="B167" s="145"/>
      <c r="C167" s="138"/>
      <c r="D167" s="144"/>
      <c r="E167" s="138"/>
      <c r="F167" s="138"/>
      <c r="G167" s="138"/>
      <c r="H167" s="138"/>
      <c r="I167" s="138"/>
      <c r="J167" s="138"/>
      <c r="K167" s="138"/>
      <c r="L167" s="138"/>
      <c r="M167" s="138"/>
      <c r="N167" s="138"/>
      <c r="O167" s="138"/>
      <c r="P167" s="138"/>
      <c r="Q167" s="138"/>
      <c r="R167" s="138"/>
      <c r="S167" s="157"/>
      <c r="T167" s="157"/>
    </row>
    <row r="168" spans="1:20" ht="26.25" customHeight="1" x14ac:dyDescent="0.25">
      <c r="A168" s="144"/>
      <c r="B168" s="145"/>
      <c r="C168" s="138"/>
      <c r="D168" s="144"/>
      <c r="E168" s="138"/>
      <c r="F168" s="138"/>
      <c r="G168" s="138"/>
      <c r="H168" s="138"/>
      <c r="I168" s="138"/>
      <c r="J168" s="138"/>
      <c r="K168" s="138"/>
      <c r="L168" s="138"/>
      <c r="M168" s="138"/>
      <c r="N168" s="138"/>
      <c r="O168" s="138"/>
      <c r="P168" s="138"/>
      <c r="Q168" s="138"/>
      <c r="R168" s="138"/>
      <c r="S168" s="157"/>
      <c r="T168" s="157"/>
    </row>
    <row r="169" spans="1:20" ht="26.25" customHeight="1" x14ac:dyDescent="0.25">
      <c r="A169" s="144"/>
      <c r="B169" s="145"/>
      <c r="C169" s="138"/>
      <c r="D169" s="144"/>
      <c r="E169" s="138"/>
      <c r="F169" s="138"/>
      <c r="G169" s="138"/>
      <c r="H169" s="138"/>
      <c r="I169" s="138"/>
      <c r="J169" s="138"/>
      <c r="K169" s="138"/>
      <c r="L169" s="138"/>
      <c r="M169" s="138"/>
      <c r="N169" s="138"/>
      <c r="O169" s="138"/>
      <c r="P169" s="138"/>
      <c r="Q169" s="138"/>
      <c r="R169" s="138"/>
      <c r="S169" s="157"/>
      <c r="T169" s="157"/>
    </row>
    <row r="170" spans="1:20" ht="26.25" customHeight="1" x14ac:dyDescent="0.25">
      <c r="A170" s="144"/>
      <c r="B170" s="145"/>
      <c r="C170" s="138"/>
      <c r="D170" s="144"/>
      <c r="E170" s="138"/>
      <c r="F170" s="138"/>
      <c r="G170" s="138"/>
      <c r="H170" s="138"/>
      <c r="I170" s="138"/>
      <c r="J170" s="138"/>
      <c r="K170" s="138"/>
      <c r="L170" s="138"/>
      <c r="M170" s="138"/>
      <c r="N170" s="138"/>
      <c r="O170" s="138"/>
      <c r="P170" s="138"/>
      <c r="Q170" s="138"/>
      <c r="R170" s="138"/>
      <c r="S170" s="157"/>
      <c r="T170" s="157"/>
    </row>
    <row r="171" spans="1:20" ht="26.25" customHeight="1" x14ac:dyDescent="0.25">
      <c r="A171" s="144"/>
      <c r="B171" s="145"/>
      <c r="C171" s="138"/>
      <c r="D171" s="144"/>
      <c r="E171" s="138"/>
      <c r="F171" s="138"/>
      <c r="G171" s="138"/>
      <c r="H171" s="138"/>
      <c r="I171" s="138"/>
      <c r="J171" s="138"/>
      <c r="K171" s="138"/>
      <c r="L171" s="138"/>
      <c r="M171" s="138"/>
      <c r="N171" s="138"/>
      <c r="O171" s="138"/>
      <c r="P171" s="138"/>
      <c r="Q171" s="138"/>
      <c r="R171" s="138"/>
      <c r="S171" s="157"/>
      <c r="T171" s="157"/>
    </row>
    <row r="172" spans="1:20" ht="26.25" customHeight="1" x14ac:dyDescent="0.25">
      <c r="A172" s="144"/>
      <c r="B172" s="145"/>
      <c r="C172" s="138"/>
      <c r="D172" s="144"/>
      <c r="E172" s="138"/>
      <c r="F172" s="138"/>
      <c r="G172" s="138"/>
      <c r="H172" s="138"/>
      <c r="I172" s="138"/>
      <c r="J172" s="138"/>
      <c r="K172" s="138"/>
      <c r="L172" s="138"/>
      <c r="M172" s="138"/>
      <c r="N172" s="138"/>
      <c r="O172" s="138"/>
      <c r="P172" s="138"/>
      <c r="Q172" s="138"/>
      <c r="R172" s="138"/>
      <c r="S172" s="157"/>
      <c r="T172" s="157"/>
    </row>
    <row r="173" spans="1:20" ht="26.25" customHeight="1" x14ac:dyDescent="0.25">
      <c r="A173" s="144"/>
      <c r="B173" s="145"/>
      <c r="C173" s="138"/>
      <c r="D173" s="144"/>
      <c r="E173" s="138"/>
      <c r="F173" s="138"/>
      <c r="G173" s="138"/>
      <c r="H173" s="138"/>
      <c r="I173" s="138"/>
      <c r="J173" s="138"/>
      <c r="K173" s="138"/>
      <c r="L173" s="138"/>
      <c r="M173" s="138"/>
      <c r="N173" s="138"/>
      <c r="O173" s="138"/>
      <c r="P173" s="138"/>
      <c r="Q173" s="138"/>
      <c r="R173" s="138"/>
      <c r="S173" s="157"/>
      <c r="T173" s="157"/>
    </row>
    <row r="174" spans="1:20" ht="26.25" customHeight="1" x14ac:dyDescent="0.25">
      <c r="A174" s="144"/>
      <c r="B174" s="145"/>
      <c r="C174" s="138"/>
      <c r="D174" s="144"/>
      <c r="E174" s="138"/>
      <c r="F174" s="138"/>
      <c r="G174" s="138"/>
      <c r="H174" s="138"/>
      <c r="I174" s="138"/>
      <c r="J174" s="138"/>
      <c r="K174" s="138"/>
      <c r="L174" s="138"/>
      <c r="M174" s="138"/>
      <c r="N174" s="138"/>
      <c r="O174" s="138"/>
      <c r="P174" s="138"/>
      <c r="Q174" s="138"/>
      <c r="R174" s="138"/>
      <c r="S174" s="157"/>
      <c r="T174" s="157"/>
    </row>
    <row r="175" spans="1:20" ht="26.25" customHeight="1" x14ac:dyDescent="0.25">
      <c r="A175" s="144"/>
      <c r="B175" s="145"/>
      <c r="C175" s="138"/>
      <c r="D175" s="144"/>
      <c r="E175" s="138"/>
      <c r="F175" s="138"/>
      <c r="G175" s="138"/>
      <c r="H175" s="138"/>
      <c r="I175" s="138"/>
      <c r="J175" s="138"/>
      <c r="K175" s="138"/>
      <c r="L175" s="138"/>
      <c r="M175" s="138"/>
      <c r="N175" s="138"/>
      <c r="O175" s="138"/>
      <c r="P175" s="138"/>
      <c r="Q175" s="138"/>
      <c r="R175" s="138"/>
      <c r="S175" s="157"/>
      <c r="T175" s="157"/>
    </row>
    <row r="176" spans="1:20" ht="26.25" customHeight="1" x14ac:dyDescent="0.25">
      <c r="A176" s="144"/>
      <c r="B176" s="145"/>
      <c r="C176" s="138"/>
      <c r="D176" s="144"/>
      <c r="E176" s="138"/>
      <c r="F176" s="138"/>
      <c r="G176" s="138"/>
      <c r="H176" s="138"/>
      <c r="I176" s="138"/>
      <c r="J176" s="138"/>
      <c r="K176" s="138"/>
      <c r="L176" s="138"/>
      <c r="M176" s="138"/>
      <c r="N176" s="138"/>
      <c r="O176" s="138"/>
      <c r="P176" s="138"/>
      <c r="Q176" s="138"/>
      <c r="R176" s="138"/>
      <c r="S176" s="157"/>
      <c r="T176" s="157"/>
    </row>
    <row r="177" spans="1:20" ht="26.25" customHeight="1" x14ac:dyDescent="0.25">
      <c r="A177" s="144"/>
      <c r="B177" s="145"/>
      <c r="C177" s="138"/>
      <c r="D177" s="144"/>
      <c r="E177" s="138"/>
      <c r="F177" s="138"/>
      <c r="G177" s="138"/>
      <c r="H177" s="138"/>
      <c r="I177" s="138"/>
      <c r="J177" s="138"/>
      <c r="K177" s="138"/>
      <c r="L177" s="138"/>
      <c r="M177" s="138"/>
      <c r="N177" s="138"/>
      <c r="O177" s="138"/>
      <c r="P177" s="138"/>
      <c r="Q177" s="138"/>
      <c r="R177" s="138"/>
      <c r="S177" s="157"/>
      <c r="T177" s="157"/>
    </row>
    <row r="178" spans="1:20" ht="26.25" customHeight="1" x14ac:dyDescent="0.25">
      <c r="A178" s="144"/>
      <c r="B178" s="145"/>
      <c r="C178" s="138"/>
      <c r="D178" s="144"/>
      <c r="E178" s="138"/>
      <c r="F178" s="138"/>
      <c r="G178" s="138"/>
      <c r="H178" s="138"/>
      <c r="I178" s="138"/>
      <c r="J178" s="138"/>
      <c r="K178" s="138"/>
      <c r="L178" s="138"/>
      <c r="M178" s="138"/>
      <c r="N178" s="138"/>
      <c r="O178" s="138"/>
      <c r="P178" s="138"/>
      <c r="Q178" s="138"/>
      <c r="R178" s="138"/>
      <c r="S178" s="157"/>
      <c r="T178" s="157"/>
    </row>
    <row r="179" spans="1:20" ht="26.25" customHeight="1" x14ac:dyDescent="0.25">
      <c r="A179" s="144"/>
      <c r="B179" s="145"/>
      <c r="C179" s="138"/>
      <c r="D179" s="144"/>
      <c r="E179" s="138"/>
      <c r="F179" s="138"/>
      <c r="G179" s="138"/>
      <c r="H179" s="138"/>
      <c r="I179" s="138"/>
      <c r="J179" s="138"/>
      <c r="K179" s="138"/>
      <c r="L179" s="138"/>
      <c r="M179" s="138"/>
      <c r="N179" s="138"/>
      <c r="O179" s="138"/>
      <c r="P179" s="138"/>
      <c r="Q179" s="138"/>
      <c r="R179" s="138"/>
      <c r="S179" s="157"/>
      <c r="T179" s="157"/>
    </row>
    <row r="180" spans="1:20" ht="26.25" customHeight="1" x14ac:dyDescent="0.25">
      <c r="A180" s="144"/>
      <c r="B180" s="145"/>
      <c r="C180" s="138"/>
      <c r="D180" s="144"/>
      <c r="E180" s="138"/>
      <c r="F180" s="138"/>
      <c r="G180" s="138"/>
      <c r="H180" s="138"/>
      <c r="I180" s="138"/>
      <c r="J180" s="138"/>
      <c r="K180" s="138"/>
      <c r="L180" s="138"/>
      <c r="M180" s="138"/>
      <c r="N180" s="138"/>
      <c r="O180" s="138"/>
      <c r="P180" s="138"/>
      <c r="Q180" s="138"/>
      <c r="R180" s="138"/>
      <c r="S180" s="157"/>
      <c r="T180" s="157"/>
    </row>
    <row r="181" spans="1:20" ht="26.25" customHeight="1" x14ac:dyDescent="0.25">
      <c r="A181" s="144"/>
      <c r="B181" s="145"/>
      <c r="C181" s="138"/>
      <c r="D181" s="144"/>
      <c r="E181" s="138"/>
      <c r="F181" s="138"/>
      <c r="G181" s="138"/>
      <c r="H181" s="138"/>
      <c r="I181" s="138"/>
      <c r="J181" s="138"/>
      <c r="K181" s="138"/>
      <c r="L181" s="138"/>
      <c r="M181" s="138"/>
      <c r="N181" s="138"/>
      <c r="O181" s="138"/>
      <c r="P181" s="138"/>
      <c r="Q181" s="138"/>
      <c r="R181" s="138"/>
      <c r="S181" s="157"/>
      <c r="T181" s="157"/>
    </row>
    <row r="182" spans="1:20" ht="26.25" customHeight="1" x14ac:dyDescent="0.25">
      <c r="A182" s="144"/>
      <c r="B182" s="145"/>
      <c r="C182" s="138"/>
      <c r="D182" s="144"/>
      <c r="E182" s="138"/>
      <c r="F182" s="138"/>
      <c r="G182" s="138"/>
      <c r="H182" s="138"/>
      <c r="I182" s="138"/>
      <c r="J182" s="138"/>
      <c r="K182" s="138"/>
      <c r="L182" s="138"/>
      <c r="M182" s="138"/>
      <c r="N182" s="138"/>
      <c r="O182" s="138"/>
      <c r="P182" s="138"/>
      <c r="Q182" s="138"/>
      <c r="R182" s="138"/>
      <c r="S182" s="157"/>
      <c r="T182" s="157"/>
    </row>
    <row r="183" spans="1:20" ht="26.25" customHeight="1" x14ac:dyDescent="0.25">
      <c r="A183" s="144"/>
      <c r="B183" s="145"/>
      <c r="C183" s="138"/>
      <c r="D183" s="144"/>
      <c r="E183" s="138"/>
      <c r="F183" s="138"/>
      <c r="G183" s="138"/>
      <c r="H183" s="138"/>
      <c r="I183" s="138"/>
      <c r="J183" s="138"/>
      <c r="K183" s="138"/>
      <c r="L183" s="138"/>
      <c r="M183" s="138"/>
      <c r="N183" s="138"/>
      <c r="O183" s="138"/>
      <c r="P183" s="138"/>
      <c r="Q183" s="138"/>
      <c r="R183" s="138"/>
      <c r="S183" s="157"/>
      <c r="T183" s="157"/>
    </row>
    <row r="184" spans="1:20" ht="26.25" customHeight="1" x14ac:dyDescent="0.25">
      <c r="A184" s="144"/>
      <c r="B184" s="145"/>
      <c r="C184" s="138"/>
      <c r="D184" s="144"/>
      <c r="E184" s="138"/>
      <c r="F184" s="138"/>
      <c r="G184" s="138"/>
      <c r="H184" s="138"/>
      <c r="I184" s="138"/>
      <c r="J184" s="138"/>
      <c r="K184" s="138"/>
      <c r="L184" s="138"/>
      <c r="M184" s="138"/>
      <c r="N184" s="138"/>
      <c r="O184" s="138"/>
      <c r="P184" s="138"/>
      <c r="Q184" s="138"/>
      <c r="R184" s="138"/>
      <c r="S184" s="157"/>
      <c r="T184" s="157"/>
    </row>
    <row r="185" spans="1:20" ht="26.25" customHeight="1" x14ac:dyDescent="0.25">
      <c r="A185" s="144"/>
      <c r="B185" s="145"/>
      <c r="C185" s="138"/>
      <c r="D185" s="144"/>
      <c r="E185" s="138"/>
      <c r="F185" s="138"/>
      <c r="G185" s="138"/>
      <c r="H185" s="138"/>
      <c r="I185" s="138"/>
      <c r="J185" s="138"/>
      <c r="K185" s="138"/>
      <c r="L185" s="138"/>
      <c r="M185" s="138"/>
      <c r="N185" s="138"/>
      <c r="O185" s="138"/>
      <c r="P185" s="138"/>
      <c r="Q185" s="138"/>
      <c r="R185" s="138"/>
      <c r="S185" s="157"/>
      <c r="T185" s="157"/>
    </row>
    <row r="186" spans="1:20" ht="26.25" customHeight="1" x14ac:dyDescent="0.25">
      <c r="A186" s="144"/>
      <c r="B186" s="145"/>
      <c r="C186" s="138"/>
      <c r="D186" s="144"/>
      <c r="E186" s="138"/>
      <c r="F186" s="138"/>
      <c r="G186" s="138"/>
      <c r="H186" s="138"/>
      <c r="I186" s="138"/>
      <c r="J186" s="138"/>
      <c r="K186" s="138"/>
      <c r="L186" s="138"/>
      <c r="M186" s="138"/>
      <c r="N186" s="138"/>
      <c r="O186" s="138"/>
      <c r="P186" s="138"/>
      <c r="Q186" s="138"/>
      <c r="R186" s="138"/>
      <c r="S186" s="157"/>
      <c r="T186" s="157"/>
    </row>
    <row r="187" spans="1:20" ht="26.25" customHeight="1" x14ac:dyDescent="0.25">
      <c r="A187" s="144"/>
      <c r="B187" s="145"/>
      <c r="C187" s="138"/>
      <c r="D187" s="144"/>
      <c r="E187" s="138"/>
      <c r="F187" s="138"/>
      <c r="G187" s="138"/>
      <c r="H187" s="138"/>
      <c r="I187" s="138"/>
      <c r="J187" s="138"/>
      <c r="K187" s="138"/>
      <c r="L187" s="138"/>
      <c r="M187" s="138"/>
      <c r="N187" s="138"/>
      <c r="O187" s="138"/>
      <c r="P187" s="138"/>
      <c r="Q187" s="138"/>
      <c r="R187" s="138"/>
      <c r="S187" s="157"/>
      <c r="T187" s="157"/>
    </row>
    <row r="188" spans="1:20" ht="26.25" customHeight="1" x14ac:dyDescent="0.25">
      <c r="A188" s="144"/>
      <c r="B188" s="145"/>
      <c r="C188" s="138"/>
      <c r="D188" s="144"/>
      <c r="E188" s="138"/>
      <c r="F188" s="138"/>
      <c r="G188" s="138"/>
      <c r="H188" s="138"/>
      <c r="I188" s="138"/>
      <c r="J188" s="138"/>
      <c r="K188" s="138"/>
      <c r="L188" s="138"/>
      <c r="M188" s="138"/>
      <c r="N188" s="138"/>
      <c r="O188" s="138"/>
      <c r="P188" s="138"/>
      <c r="Q188" s="138"/>
      <c r="R188" s="138"/>
      <c r="S188" s="157"/>
      <c r="T188" s="157"/>
    </row>
    <row r="189" spans="1:20" ht="26.25" customHeight="1" x14ac:dyDescent="0.25">
      <c r="A189" s="144"/>
      <c r="B189" s="145"/>
      <c r="C189" s="138"/>
      <c r="D189" s="144"/>
      <c r="E189" s="138"/>
      <c r="F189" s="138"/>
      <c r="G189" s="138"/>
      <c r="H189" s="138"/>
      <c r="I189" s="138"/>
      <c r="J189" s="138"/>
      <c r="K189" s="138"/>
      <c r="L189" s="138"/>
      <c r="M189" s="138"/>
      <c r="N189" s="138"/>
      <c r="O189" s="138"/>
      <c r="P189" s="138"/>
      <c r="Q189" s="138"/>
      <c r="R189" s="138"/>
      <c r="S189" s="157"/>
      <c r="T189" s="157"/>
    </row>
    <row r="190" spans="1:20" ht="26.25" customHeight="1" x14ac:dyDescent="0.25">
      <c r="A190" s="144"/>
      <c r="B190" s="145"/>
      <c r="C190" s="138"/>
      <c r="D190" s="144"/>
      <c r="E190" s="138"/>
      <c r="F190" s="138"/>
      <c r="G190" s="138"/>
      <c r="H190" s="138"/>
      <c r="I190" s="138"/>
      <c r="J190" s="138"/>
      <c r="K190" s="138"/>
      <c r="L190" s="138"/>
      <c r="M190" s="138"/>
      <c r="N190" s="138"/>
      <c r="O190" s="138"/>
      <c r="P190" s="138"/>
      <c r="Q190" s="138"/>
      <c r="R190" s="138"/>
      <c r="S190" s="157"/>
      <c r="T190" s="157"/>
    </row>
    <row r="191" spans="1:20" ht="26.25" customHeight="1" x14ac:dyDescent="0.25">
      <c r="A191" s="144"/>
      <c r="B191" s="145"/>
      <c r="C191" s="138"/>
      <c r="D191" s="144"/>
      <c r="E191" s="138"/>
      <c r="F191" s="138"/>
      <c r="G191" s="138"/>
      <c r="H191" s="138"/>
      <c r="I191" s="138"/>
      <c r="J191" s="138"/>
      <c r="K191" s="138"/>
      <c r="L191" s="138"/>
      <c r="M191" s="138"/>
      <c r="N191" s="138"/>
      <c r="O191" s="138"/>
      <c r="P191" s="138"/>
      <c r="Q191" s="138"/>
      <c r="R191" s="138"/>
      <c r="S191" s="157"/>
      <c r="T191" s="157"/>
    </row>
    <row r="192" spans="1:20" ht="26.25" customHeight="1" x14ac:dyDescent="0.25">
      <c r="A192" s="144"/>
      <c r="B192" s="145"/>
      <c r="C192" s="138"/>
      <c r="D192" s="144"/>
      <c r="E192" s="138"/>
      <c r="F192" s="138"/>
      <c r="G192" s="138"/>
      <c r="H192" s="138"/>
      <c r="I192" s="138"/>
      <c r="J192" s="138"/>
      <c r="K192" s="138"/>
      <c r="L192" s="138"/>
      <c r="M192" s="138"/>
      <c r="N192" s="138"/>
      <c r="O192" s="138"/>
      <c r="P192" s="138"/>
      <c r="Q192" s="138"/>
      <c r="R192" s="138"/>
      <c r="S192" s="157"/>
      <c r="T192" s="157"/>
    </row>
    <row r="193" spans="1:20" ht="26.25" customHeight="1" x14ac:dyDescent="0.25">
      <c r="A193" s="144"/>
      <c r="B193" s="145"/>
      <c r="C193" s="138"/>
      <c r="D193" s="144"/>
      <c r="E193" s="138"/>
      <c r="F193" s="138"/>
      <c r="G193" s="138"/>
      <c r="H193" s="138"/>
      <c r="I193" s="138"/>
      <c r="J193" s="138"/>
      <c r="K193" s="138"/>
      <c r="L193" s="138"/>
      <c r="M193" s="138"/>
      <c r="N193" s="138"/>
      <c r="O193" s="138"/>
      <c r="P193" s="138"/>
      <c r="Q193" s="138"/>
      <c r="R193" s="138"/>
      <c r="S193" s="157"/>
      <c r="T193" s="157"/>
    </row>
    <row r="194" spans="1:20" ht="26.25" customHeight="1" x14ac:dyDescent="0.25">
      <c r="A194" s="144"/>
      <c r="B194" s="145"/>
      <c r="C194" s="138"/>
      <c r="D194" s="144"/>
      <c r="E194" s="138"/>
      <c r="F194" s="138"/>
      <c r="G194" s="138"/>
      <c r="H194" s="138"/>
      <c r="I194" s="138"/>
      <c r="J194" s="138"/>
      <c r="K194" s="138"/>
      <c r="L194" s="138"/>
      <c r="M194" s="138"/>
      <c r="N194" s="138"/>
      <c r="O194" s="138"/>
      <c r="P194" s="138"/>
      <c r="Q194" s="138"/>
      <c r="R194" s="138"/>
      <c r="S194" s="157"/>
      <c r="T194" s="157"/>
    </row>
    <row r="195" spans="1:20" ht="26.25" customHeight="1" x14ac:dyDescent="0.25">
      <c r="A195" s="144"/>
      <c r="B195" s="145"/>
      <c r="C195" s="138"/>
      <c r="D195" s="144"/>
      <c r="E195" s="138"/>
      <c r="F195" s="138"/>
      <c r="G195" s="138"/>
      <c r="H195" s="138"/>
      <c r="I195" s="138"/>
      <c r="J195" s="138"/>
      <c r="K195" s="138"/>
      <c r="L195" s="138"/>
      <c r="M195" s="138"/>
      <c r="N195" s="138"/>
      <c r="O195" s="138"/>
      <c r="P195" s="138"/>
      <c r="Q195" s="138"/>
      <c r="R195" s="138"/>
      <c r="S195" s="157"/>
      <c r="T195" s="157"/>
    </row>
    <row r="196" spans="1:20" ht="26.25" customHeight="1" x14ac:dyDescent="0.25">
      <c r="A196" s="144"/>
      <c r="B196" s="145"/>
      <c r="C196" s="138"/>
      <c r="D196" s="144"/>
      <c r="E196" s="138"/>
      <c r="F196" s="138"/>
      <c r="G196" s="138"/>
      <c r="H196" s="138"/>
      <c r="I196" s="138"/>
      <c r="J196" s="138"/>
      <c r="K196" s="138"/>
      <c r="L196" s="138"/>
      <c r="M196" s="138"/>
      <c r="N196" s="138"/>
      <c r="O196" s="138"/>
      <c r="P196" s="138"/>
      <c r="Q196" s="138"/>
      <c r="R196" s="138"/>
      <c r="S196" s="157"/>
      <c r="T196" s="157"/>
    </row>
    <row r="197" spans="1:20" ht="26.25" customHeight="1" x14ac:dyDescent="0.25">
      <c r="A197" s="144"/>
      <c r="B197" s="145"/>
      <c r="C197" s="138"/>
      <c r="D197" s="144"/>
      <c r="E197" s="138"/>
      <c r="F197" s="138"/>
      <c r="G197" s="138"/>
      <c r="H197" s="138"/>
      <c r="I197" s="138"/>
      <c r="J197" s="138"/>
      <c r="K197" s="138"/>
      <c r="L197" s="138"/>
      <c r="M197" s="138"/>
      <c r="N197" s="138"/>
      <c r="O197" s="138"/>
      <c r="P197" s="138"/>
      <c r="Q197" s="138"/>
      <c r="R197" s="138"/>
      <c r="S197" s="157"/>
      <c r="T197" s="157"/>
    </row>
    <row r="198" spans="1:20" ht="26.25" customHeight="1" x14ac:dyDescent="0.25">
      <c r="A198" s="144"/>
      <c r="B198" s="145"/>
      <c r="C198" s="138"/>
      <c r="D198" s="144"/>
      <c r="E198" s="138"/>
      <c r="F198" s="138"/>
      <c r="G198" s="138"/>
      <c r="H198" s="138"/>
      <c r="I198" s="138"/>
      <c r="J198" s="138"/>
      <c r="K198" s="138"/>
      <c r="L198" s="138"/>
      <c r="M198" s="138"/>
      <c r="N198" s="138"/>
      <c r="O198" s="138"/>
      <c r="P198" s="138"/>
      <c r="Q198" s="138"/>
      <c r="R198" s="138"/>
      <c r="S198" s="157"/>
      <c r="T198" s="157"/>
    </row>
    <row r="199" spans="1:20" ht="26.25" customHeight="1" x14ac:dyDescent="0.25">
      <c r="A199" s="144"/>
      <c r="B199" s="145"/>
      <c r="C199" s="138"/>
      <c r="D199" s="144"/>
      <c r="E199" s="138"/>
      <c r="F199" s="138"/>
      <c r="G199" s="138"/>
      <c r="H199" s="138"/>
      <c r="I199" s="138"/>
      <c r="J199" s="138"/>
      <c r="K199" s="138"/>
      <c r="L199" s="138"/>
      <c r="M199" s="138"/>
      <c r="N199" s="138"/>
      <c r="O199" s="138"/>
      <c r="P199" s="138"/>
      <c r="Q199" s="138"/>
      <c r="R199" s="138"/>
      <c r="S199" s="157"/>
      <c r="T199" s="157"/>
    </row>
    <row r="200" spans="1:20" ht="26.25" customHeight="1" x14ac:dyDescent="0.25">
      <c r="A200" s="144"/>
      <c r="B200" s="145"/>
      <c r="C200" s="138"/>
      <c r="D200" s="144"/>
      <c r="E200" s="138"/>
      <c r="F200" s="138"/>
      <c r="G200" s="138"/>
      <c r="H200" s="138"/>
      <c r="I200" s="138"/>
      <c r="J200" s="138"/>
      <c r="K200" s="138"/>
      <c r="L200" s="138"/>
      <c r="M200" s="138"/>
      <c r="N200" s="138"/>
      <c r="O200" s="138"/>
      <c r="P200" s="138"/>
      <c r="Q200" s="138"/>
      <c r="R200" s="138"/>
      <c r="S200" s="157"/>
      <c r="T200" s="157"/>
    </row>
    <row r="201" spans="1:20" ht="26.25" customHeight="1" x14ac:dyDescent="0.25">
      <c r="A201" s="144"/>
      <c r="B201" s="145"/>
      <c r="C201" s="138"/>
      <c r="D201" s="144"/>
      <c r="E201" s="138"/>
      <c r="F201" s="138"/>
      <c r="G201" s="138"/>
      <c r="H201" s="138"/>
      <c r="I201" s="138"/>
      <c r="J201" s="138"/>
      <c r="K201" s="138"/>
      <c r="L201" s="138"/>
      <c r="M201" s="138"/>
      <c r="N201" s="138"/>
      <c r="O201" s="138"/>
      <c r="P201" s="138"/>
      <c r="Q201" s="138"/>
      <c r="R201" s="138"/>
      <c r="S201" s="157"/>
      <c r="T201" s="157"/>
    </row>
    <row r="202" spans="1:20" ht="26.25" customHeight="1" x14ac:dyDescent="0.25">
      <c r="A202" s="144"/>
      <c r="B202" s="145"/>
      <c r="C202" s="138"/>
      <c r="D202" s="144"/>
      <c r="E202" s="138"/>
      <c r="F202" s="138"/>
      <c r="G202" s="138"/>
      <c r="H202" s="138"/>
      <c r="I202" s="138"/>
      <c r="J202" s="138"/>
      <c r="K202" s="138"/>
      <c r="L202" s="138"/>
      <c r="M202" s="138"/>
      <c r="N202" s="138"/>
      <c r="O202" s="138"/>
      <c r="P202" s="138"/>
      <c r="Q202" s="138"/>
      <c r="R202" s="138"/>
      <c r="S202" s="157"/>
      <c r="T202" s="157"/>
    </row>
    <row r="203" spans="1:20" ht="26.25" customHeight="1" x14ac:dyDescent="0.25">
      <c r="A203" s="144"/>
      <c r="B203" s="145"/>
      <c r="C203" s="138"/>
      <c r="D203" s="144"/>
      <c r="E203" s="138"/>
      <c r="F203" s="138"/>
      <c r="G203" s="138"/>
      <c r="H203" s="138"/>
      <c r="I203" s="138"/>
      <c r="J203" s="138"/>
      <c r="K203" s="138"/>
      <c r="L203" s="138"/>
      <c r="M203" s="138"/>
      <c r="N203" s="138"/>
      <c r="O203" s="138"/>
      <c r="P203" s="138"/>
      <c r="Q203" s="138"/>
      <c r="R203" s="138"/>
      <c r="S203" s="157"/>
      <c r="T203" s="157"/>
    </row>
    <row r="204" spans="1:20" ht="26.25" customHeight="1" x14ac:dyDescent="0.25">
      <c r="A204" s="144"/>
      <c r="B204" s="145"/>
      <c r="C204" s="138"/>
      <c r="D204" s="144"/>
      <c r="E204" s="138"/>
      <c r="F204" s="138"/>
      <c r="G204" s="138"/>
      <c r="H204" s="138"/>
      <c r="I204" s="138"/>
      <c r="J204" s="138"/>
      <c r="K204" s="138"/>
      <c r="L204" s="138"/>
      <c r="M204" s="138"/>
      <c r="N204" s="138"/>
      <c r="O204" s="138"/>
      <c r="P204" s="138"/>
      <c r="Q204" s="138"/>
      <c r="R204" s="138"/>
      <c r="S204" s="157"/>
      <c r="T204" s="157"/>
    </row>
    <row r="205" spans="1:20" ht="26.25" customHeight="1" x14ac:dyDescent="0.25">
      <c r="A205" s="144"/>
      <c r="B205" s="145"/>
      <c r="C205" s="138"/>
      <c r="D205" s="144"/>
      <c r="E205" s="138"/>
      <c r="F205" s="138"/>
      <c r="G205" s="138"/>
      <c r="H205" s="138"/>
      <c r="I205" s="138"/>
      <c r="J205" s="138"/>
      <c r="K205" s="138"/>
      <c r="L205" s="138"/>
      <c r="M205" s="138"/>
      <c r="N205" s="138"/>
      <c r="O205" s="138"/>
      <c r="P205" s="138"/>
      <c r="Q205" s="138"/>
      <c r="R205" s="138"/>
      <c r="S205" s="157"/>
      <c r="T205" s="157"/>
    </row>
    <row r="206" spans="1:20" ht="26.25" customHeight="1" x14ac:dyDescent="0.25">
      <c r="A206" s="144"/>
      <c r="B206" s="145"/>
      <c r="C206" s="138"/>
      <c r="D206" s="144"/>
      <c r="E206" s="138"/>
      <c r="F206" s="138"/>
      <c r="G206" s="138"/>
      <c r="H206" s="138"/>
      <c r="I206" s="138"/>
      <c r="J206" s="138"/>
      <c r="K206" s="138"/>
      <c r="L206" s="138"/>
      <c r="M206" s="138"/>
      <c r="N206" s="138"/>
      <c r="O206" s="138"/>
      <c r="P206" s="138"/>
      <c r="Q206" s="138"/>
      <c r="R206" s="138"/>
      <c r="S206" s="157"/>
      <c r="T206" s="157"/>
    </row>
    <row r="207" spans="1:20" ht="26.25" customHeight="1" x14ac:dyDescent="0.25">
      <c r="A207" s="144"/>
      <c r="B207" s="145"/>
      <c r="C207" s="138"/>
      <c r="D207" s="144"/>
      <c r="E207" s="138"/>
      <c r="F207" s="138"/>
      <c r="G207" s="138"/>
      <c r="H207" s="138"/>
      <c r="I207" s="138"/>
      <c r="J207" s="138"/>
      <c r="K207" s="138"/>
      <c r="L207" s="138"/>
      <c r="M207" s="138"/>
      <c r="N207" s="138"/>
      <c r="O207" s="138"/>
      <c r="P207" s="138"/>
      <c r="Q207" s="138"/>
      <c r="R207" s="138"/>
      <c r="S207" s="157"/>
      <c r="T207" s="157"/>
    </row>
    <row r="208" spans="1:20" ht="26.25" customHeight="1" x14ac:dyDescent="0.25">
      <c r="A208" s="144"/>
      <c r="B208" s="145"/>
      <c r="C208" s="138"/>
      <c r="D208" s="144"/>
      <c r="E208" s="138"/>
      <c r="F208" s="138"/>
      <c r="G208" s="138"/>
      <c r="H208" s="138"/>
      <c r="I208" s="138"/>
      <c r="J208" s="138"/>
      <c r="K208" s="138"/>
      <c r="L208" s="138"/>
      <c r="M208" s="138"/>
      <c r="N208" s="138"/>
      <c r="O208" s="138"/>
      <c r="P208" s="138"/>
      <c r="Q208" s="138"/>
      <c r="R208" s="138"/>
      <c r="S208" s="157"/>
      <c r="T208" s="157"/>
    </row>
    <row r="209" spans="1:20" ht="26.25" customHeight="1" x14ac:dyDescent="0.25">
      <c r="A209" s="144"/>
      <c r="B209" s="145"/>
      <c r="C209" s="138"/>
      <c r="D209" s="144"/>
      <c r="E209" s="138"/>
      <c r="F209" s="138"/>
      <c r="G209" s="138"/>
      <c r="H209" s="138"/>
      <c r="I209" s="138"/>
      <c r="J209" s="138"/>
      <c r="K209" s="138"/>
      <c r="L209" s="138"/>
      <c r="M209" s="138"/>
      <c r="N209" s="138"/>
      <c r="O209" s="138"/>
      <c r="P209" s="138"/>
      <c r="Q209" s="138"/>
      <c r="R209" s="138"/>
      <c r="S209" s="157"/>
      <c r="T209" s="157"/>
    </row>
    <row r="210" spans="1:20" ht="26.25" customHeight="1" x14ac:dyDescent="0.25">
      <c r="A210" s="144"/>
      <c r="B210" s="145"/>
      <c r="C210" s="138"/>
      <c r="D210" s="144"/>
      <c r="E210" s="138"/>
      <c r="F210" s="138"/>
      <c r="G210" s="138"/>
      <c r="H210" s="138"/>
      <c r="I210" s="138"/>
      <c r="J210" s="138"/>
      <c r="K210" s="138"/>
      <c r="L210" s="138"/>
      <c r="M210" s="138"/>
      <c r="N210" s="138"/>
      <c r="O210" s="138"/>
      <c r="P210" s="138"/>
      <c r="Q210" s="138"/>
      <c r="R210" s="138"/>
      <c r="S210" s="157"/>
      <c r="T210" s="157"/>
    </row>
    <row r="211" spans="1:20" ht="26.25" customHeight="1" x14ac:dyDescent="0.25">
      <c r="A211" s="144"/>
      <c r="B211" s="145"/>
      <c r="C211" s="138"/>
      <c r="D211" s="144"/>
      <c r="E211" s="138"/>
      <c r="F211" s="138"/>
      <c r="G211" s="138"/>
      <c r="H211" s="138"/>
      <c r="I211" s="138"/>
      <c r="J211" s="138"/>
      <c r="K211" s="138"/>
      <c r="L211" s="138"/>
      <c r="M211" s="138"/>
      <c r="N211" s="138"/>
      <c r="O211" s="138"/>
      <c r="P211" s="138"/>
      <c r="Q211" s="138"/>
      <c r="R211" s="138"/>
      <c r="S211" s="157"/>
      <c r="T211" s="157"/>
    </row>
    <row r="212" spans="1:20" ht="26.25" customHeight="1" x14ac:dyDescent="0.25">
      <c r="A212" s="144"/>
      <c r="B212" s="145"/>
      <c r="C212" s="138"/>
      <c r="D212" s="144"/>
      <c r="E212" s="138"/>
      <c r="F212" s="138"/>
      <c r="G212" s="138"/>
      <c r="H212" s="138"/>
      <c r="I212" s="138"/>
      <c r="J212" s="138"/>
      <c r="K212" s="138"/>
      <c r="L212" s="138"/>
      <c r="M212" s="138"/>
      <c r="N212" s="138"/>
      <c r="O212" s="138"/>
      <c r="P212" s="138"/>
      <c r="Q212" s="138"/>
      <c r="R212" s="138"/>
      <c r="S212" s="157"/>
      <c r="T212" s="157"/>
    </row>
    <row r="213" spans="1:20" ht="26.25" customHeight="1" x14ac:dyDescent="0.25">
      <c r="A213" s="144"/>
      <c r="B213" s="145"/>
      <c r="C213" s="138"/>
      <c r="D213" s="144"/>
      <c r="E213" s="138"/>
      <c r="F213" s="138"/>
      <c r="G213" s="138"/>
      <c r="H213" s="138"/>
      <c r="I213" s="138"/>
      <c r="J213" s="138"/>
      <c r="K213" s="138"/>
      <c r="L213" s="138"/>
      <c r="M213" s="138"/>
      <c r="N213" s="138"/>
      <c r="O213" s="138"/>
      <c r="P213" s="138"/>
      <c r="Q213" s="138"/>
      <c r="R213" s="138"/>
      <c r="S213" s="157"/>
      <c r="T213" s="157"/>
    </row>
    <row r="214" spans="1:20" ht="26.25" customHeight="1" x14ac:dyDescent="0.25">
      <c r="A214" s="144"/>
      <c r="B214" s="145"/>
      <c r="C214" s="138"/>
      <c r="D214" s="144"/>
      <c r="E214" s="138"/>
      <c r="F214" s="138"/>
      <c r="G214" s="138"/>
      <c r="H214" s="138"/>
      <c r="I214" s="138"/>
      <c r="J214" s="138"/>
      <c r="K214" s="138"/>
      <c r="L214" s="138"/>
      <c r="M214" s="138"/>
      <c r="N214" s="138"/>
      <c r="O214" s="138"/>
      <c r="P214" s="138"/>
      <c r="Q214" s="138"/>
      <c r="R214" s="138"/>
      <c r="S214" s="157"/>
      <c r="T214" s="157"/>
    </row>
    <row r="215" spans="1:20" ht="26.25" customHeight="1" x14ac:dyDescent="0.25">
      <c r="A215" s="144"/>
      <c r="B215" s="145"/>
      <c r="C215" s="138"/>
      <c r="D215" s="144"/>
      <c r="E215" s="138"/>
      <c r="F215" s="138"/>
      <c r="G215" s="138"/>
      <c r="H215" s="138"/>
      <c r="I215" s="138"/>
      <c r="J215" s="138"/>
      <c r="K215" s="138"/>
      <c r="L215" s="138"/>
      <c r="M215" s="138"/>
      <c r="N215" s="138"/>
      <c r="O215" s="138"/>
      <c r="P215" s="138"/>
      <c r="Q215" s="138"/>
      <c r="R215" s="138"/>
      <c r="S215" s="157"/>
      <c r="T215" s="157"/>
    </row>
    <row r="216" spans="1:20" ht="26.25" customHeight="1" x14ac:dyDescent="0.25">
      <c r="A216" s="144"/>
      <c r="B216" s="145"/>
      <c r="C216" s="138"/>
      <c r="D216" s="144"/>
      <c r="E216" s="138"/>
      <c r="F216" s="138"/>
      <c r="G216" s="138"/>
      <c r="H216" s="138"/>
      <c r="I216" s="138"/>
      <c r="J216" s="138"/>
      <c r="K216" s="138"/>
      <c r="L216" s="138"/>
      <c r="M216" s="138"/>
      <c r="N216" s="138"/>
      <c r="O216" s="138"/>
      <c r="P216" s="138"/>
      <c r="Q216" s="138"/>
      <c r="R216" s="138"/>
      <c r="S216" s="157"/>
      <c r="T216" s="157"/>
    </row>
    <row r="217" spans="1:20" ht="26.25" customHeight="1" x14ac:dyDescent="0.25">
      <c r="A217" s="144"/>
      <c r="B217" s="145"/>
      <c r="C217" s="138"/>
      <c r="D217" s="144"/>
      <c r="E217" s="138"/>
      <c r="F217" s="138"/>
      <c r="G217" s="138"/>
      <c r="H217" s="138"/>
      <c r="I217" s="138"/>
      <c r="J217" s="138"/>
      <c r="K217" s="138"/>
      <c r="L217" s="138"/>
      <c r="M217" s="138"/>
      <c r="N217" s="138"/>
      <c r="O217" s="138"/>
      <c r="P217" s="138"/>
      <c r="Q217" s="138"/>
      <c r="R217" s="138"/>
      <c r="S217" s="157"/>
      <c r="T217" s="157"/>
    </row>
    <row r="218" spans="1:20" ht="26.25" customHeight="1" x14ac:dyDescent="0.25">
      <c r="A218" s="144"/>
      <c r="B218" s="145"/>
      <c r="C218" s="138"/>
      <c r="D218" s="144"/>
      <c r="E218" s="138"/>
      <c r="F218" s="138"/>
      <c r="G218" s="138"/>
      <c r="H218" s="138"/>
      <c r="I218" s="138"/>
      <c r="J218" s="138"/>
      <c r="K218" s="138"/>
      <c r="L218" s="138"/>
      <c r="M218" s="138"/>
      <c r="N218" s="138"/>
      <c r="O218" s="138"/>
      <c r="P218" s="138"/>
      <c r="Q218" s="138"/>
      <c r="R218" s="138"/>
      <c r="S218" s="157"/>
      <c r="T218" s="157"/>
    </row>
    <row r="219" spans="1:20" ht="26.25" customHeight="1" x14ac:dyDescent="0.25">
      <c r="A219" s="144"/>
      <c r="B219" s="145"/>
      <c r="C219" s="138"/>
      <c r="D219" s="144"/>
      <c r="E219" s="138"/>
      <c r="F219" s="138"/>
      <c r="G219" s="138"/>
      <c r="H219" s="138"/>
      <c r="I219" s="138"/>
      <c r="J219" s="138"/>
      <c r="K219" s="138"/>
      <c r="L219" s="138"/>
      <c r="M219" s="138"/>
      <c r="N219" s="138"/>
      <c r="O219" s="138"/>
      <c r="P219" s="138"/>
      <c r="Q219" s="138"/>
      <c r="R219" s="138"/>
      <c r="S219" s="157"/>
      <c r="T219" s="157"/>
    </row>
    <row r="220" spans="1:20" ht="26.25" customHeight="1" x14ac:dyDescent="0.25">
      <c r="A220" s="144"/>
      <c r="B220" s="145"/>
      <c r="C220" s="138"/>
      <c r="D220" s="144"/>
      <c r="E220" s="138"/>
      <c r="F220" s="138"/>
      <c r="G220" s="138"/>
      <c r="H220" s="138"/>
      <c r="I220" s="138"/>
      <c r="J220" s="138"/>
      <c r="K220" s="138"/>
      <c r="L220" s="138"/>
      <c r="M220" s="138"/>
      <c r="N220" s="138"/>
      <c r="O220" s="138"/>
      <c r="P220" s="138"/>
      <c r="Q220" s="138"/>
      <c r="R220" s="138"/>
      <c r="S220" s="157"/>
      <c r="T220" s="157"/>
    </row>
    <row r="221" spans="1:20" ht="26.25" customHeight="1" x14ac:dyDescent="0.25">
      <c r="A221" s="144"/>
      <c r="B221" s="145"/>
      <c r="C221" s="138"/>
      <c r="D221" s="144"/>
      <c r="E221" s="138"/>
      <c r="F221" s="138"/>
      <c r="G221" s="138"/>
      <c r="H221" s="138"/>
      <c r="I221" s="138"/>
      <c r="J221" s="138"/>
      <c r="K221" s="138"/>
      <c r="L221" s="138"/>
      <c r="M221" s="138"/>
      <c r="N221" s="138"/>
      <c r="O221" s="138"/>
      <c r="P221" s="138"/>
      <c r="Q221" s="138"/>
      <c r="R221" s="138"/>
      <c r="S221" s="157"/>
      <c r="T221" s="157"/>
    </row>
    <row r="222" spans="1:20" ht="26.25" customHeight="1" x14ac:dyDescent="0.25">
      <c r="A222" s="144"/>
      <c r="B222" s="145"/>
      <c r="C222" s="138"/>
      <c r="D222" s="144"/>
      <c r="E222" s="138"/>
      <c r="F222" s="138"/>
      <c r="G222" s="138"/>
      <c r="H222" s="138"/>
      <c r="I222" s="138"/>
      <c r="J222" s="138"/>
      <c r="K222" s="138"/>
      <c r="L222" s="138"/>
      <c r="M222" s="138"/>
      <c r="N222" s="138"/>
      <c r="O222" s="138"/>
      <c r="P222" s="138"/>
      <c r="Q222" s="138"/>
      <c r="R222" s="138"/>
      <c r="S222" s="157"/>
      <c r="T222" s="157"/>
    </row>
    <row r="223" spans="1:20" ht="26.25" customHeight="1" x14ac:dyDescent="0.25">
      <c r="A223" s="144"/>
      <c r="B223" s="145"/>
      <c r="C223" s="138"/>
      <c r="D223" s="144"/>
      <c r="E223" s="138"/>
      <c r="F223" s="138"/>
      <c r="G223" s="138"/>
      <c r="H223" s="138"/>
      <c r="I223" s="138"/>
      <c r="J223" s="138"/>
      <c r="K223" s="138"/>
      <c r="L223" s="138"/>
      <c r="M223" s="138"/>
      <c r="N223" s="138"/>
      <c r="O223" s="138"/>
      <c r="P223" s="138"/>
      <c r="Q223" s="138"/>
      <c r="R223" s="138"/>
      <c r="S223" s="157"/>
      <c r="T223" s="157"/>
    </row>
    <row r="224" spans="1:20" ht="26.25" customHeight="1" x14ac:dyDescent="0.25">
      <c r="A224" s="144"/>
      <c r="B224" s="145"/>
      <c r="C224" s="138"/>
      <c r="D224" s="144"/>
      <c r="E224" s="138"/>
      <c r="F224" s="138"/>
      <c r="G224" s="138"/>
      <c r="H224" s="138"/>
      <c r="I224" s="138"/>
      <c r="J224" s="138"/>
      <c r="K224" s="138"/>
      <c r="L224" s="138"/>
      <c r="M224" s="138"/>
      <c r="N224" s="138"/>
      <c r="O224" s="138"/>
      <c r="P224" s="138"/>
      <c r="Q224" s="138"/>
      <c r="R224" s="138"/>
      <c r="S224" s="157"/>
      <c r="T224" s="157"/>
    </row>
    <row r="225" spans="1:20" ht="26.25" customHeight="1" x14ac:dyDescent="0.25">
      <c r="A225" s="144"/>
      <c r="B225" s="145"/>
      <c r="C225" s="138"/>
      <c r="D225" s="144"/>
      <c r="E225" s="138"/>
      <c r="F225" s="138"/>
      <c r="G225" s="138"/>
      <c r="H225" s="138"/>
      <c r="I225" s="138"/>
      <c r="J225" s="138"/>
      <c r="K225" s="138"/>
      <c r="L225" s="138"/>
      <c r="M225" s="138"/>
      <c r="N225" s="138"/>
      <c r="O225" s="138"/>
      <c r="P225" s="138"/>
      <c r="Q225" s="138"/>
      <c r="R225" s="138"/>
      <c r="S225" s="157"/>
      <c r="T225" s="157"/>
    </row>
    <row r="226" spans="1:20" ht="26.25" customHeight="1" x14ac:dyDescent="0.25">
      <c r="A226" s="144"/>
      <c r="B226" s="145"/>
      <c r="C226" s="138"/>
      <c r="D226" s="144"/>
      <c r="E226" s="138"/>
      <c r="F226" s="138"/>
      <c r="G226" s="138"/>
      <c r="H226" s="138"/>
      <c r="I226" s="138"/>
      <c r="J226" s="138"/>
      <c r="K226" s="138"/>
      <c r="L226" s="138"/>
      <c r="M226" s="138"/>
      <c r="N226" s="138"/>
      <c r="O226" s="138"/>
      <c r="P226" s="138"/>
      <c r="Q226" s="138"/>
      <c r="R226" s="138"/>
      <c r="S226" s="157"/>
      <c r="T226" s="157"/>
    </row>
    <row r="227" spans="1:20" ht="26.25" customHeight="1" x14ac:dyDescent="0.25">
      <c r="A227" s="144"/>
      <c r="B227" s="145"/>
      <c r="C227" s="138"/>
      <c r="D227" s="144"/>
      <c r="E227" s="138"/>
      <c r="F227" s="138"/>
      <c r="G227" s="138"/>
      <c r="H227" s="138"/>
      <c r="I227" s="138"/>
      <c r="J227" s="138"/>
      <c r="K227" s="138"/>
      <c r="L227" s="138"/>
      <c r="M227" s="138"/>
      <c r="N227" s="138"/>
      <c r="O227" s="138"/>
      <c r="P227" s="138"/>
      <c r="Q227" s="138"/>
      <c r="R227" s="138"/>
      <c r="S227" s="157"/>
      <c r="T227" s="157"/>
    </row>
    <row r="228" spans="1:20" ht="26.25" customHeight="1" x14ac:dyDescent="0.25">
      <c r="A228" s="144"/>
      <c r="B228" s="145"/>
      <c r="C228" s="138"/>
      <c r="D228" s="144"/>
      <c r="E228" s="138"/>
      <c r="F228" s="138"/>
      <c r="G228" s="138"/>
      <c r="H228" s="138"/>
      <c r="I228" s="138"/>
      <c r="J228" s="138"/>
      <c r="K228" s="138"/>
      <c r="L228" s="138"/>
      <c r="M228" s="138"/>
      <c r="N228" s="138"/>
      <c r="O228" s="138"/>
      <c r="P228" s="138"/>
      <c r="Q228" s="138"/>
      <c r="R228" s="138"/>
      <c r="S228" s="157"/>
      <c r="T228" s="157"/>
    </row>
    <row r="229" spans="1:20" ht="26.25" customHeight="1" x14ac:dyDescent="0.25">
      <c r="A229" s="144"/>
      <c r="B229" s="145"/>
      <c r="C229" s="138"/>
      <c r="D229" s="144"/>
      <c r="E229" s="138"/>
      <c r="F229" s="138"/>
      <c r="G229" s="138"/>
      <c r="H229" s="138"/>
      <c r="I229" s="138"/>
      <c r="J229" s="138"/>
      <c r="K229" s="138"/>
      <c r="L229" s="138"/>
      <c r="M229" s="138"/>
      <c r="N229" s="138"/>
      <c r="O229" s="138"/>
      <c r="P229" s="138"/>
      <c r="Q229" s="138"/>
      <c r="R229" s="138"/>
      <c r="S229" s="157"/>
      <c r="T229" s="157"/>
    </row>
    <row r="230" spans="1:20" ht="26.25" customHeight="1" x14ac:dyDescent="0.25">
      <c r="A230" s="144"/>
      <c r="B230" s="145"/>
      <c r="C230" s="138"/>
      <c r="D230" s="144"/>
      <c r="E230" s="138"/>
      <c r="F230" s="138"/>
      <c r="G230" s="138"/>
      <c r="H230" s="138"/>
      <c r="I230" s="138"/>
      <c r="J230" s="138"/>
      <c r="K230" s="138"/>
      <c r="L230" s="138"/>
      <c r="M230" s="138"/>
      <c r="N230" s="138"/>
      <c r="O230" s="138"/>
      <c r="P230" s="138"/>
      <c r="Q230" s="138"/>
      <c r="R230" s="138"/>
      <c r="S230" s="157"/>
      <c r="T230" s="157"/>
    </row>
    <row r="231" spans="1:20" ht="26.25" customHeight="1" x14ac:dyDescent="0.25">
      <c r="A231" s="144"/>
      <c r="B231" s="145"/>
      <c r="C231" s="138"/>
      <c r="D231" s="144"/>
      <c r="E231" s="138"/>
      <c r="F231" s="138"/>
      <c r="G231" s="138"/>
      <c r="H231" s="138"/>
      <c r="I231" s="138"/>
      <c r="J231" s="138"/>
      <c r="K231" s="138"/>
      <c r="L231" s="138"/>
      <c r="M231" s="138"/>
      <c r="N231" s="138"/>
      <c r="O231" s="138"/>
      <c r="P231" s="138"/>
      <c r="Q231" s="138"/>
      <c r="R231" s="138"/>
      <c r="S231" s="157"/>
      <c r="T231" s="157"/>
    </row>
    <row r="232" spans="1:20" ht="26.25" customHeight="1" x14ac:dyDescent="0.25">
      <c r="A232" s="144"/>
      <c r="B232" s="145"/>
      <c r="C232" s="138"/>
      <c r="D232" s="144"/>
      <c r="E232" s="138"/>
      <c r="F232" s="138"/>
      <c r="G232" s="138"/>
      <c r="H232" s="138"/>
      <c r="I232" s="138"/>
      <c r="J232" s="138"/>
      <c r="K232" s="138"/>
      <c r="L232" s="138"/>
      <c r="M232" s="138"/>
      <c r="N232" s="138"/>
      <c r="O232" s="138"/>
      <c r="P232" s="138"/>
      <c r="Q232" s="138"/>
      <c r="R232" s="138"/>
      <c r="S232" s="157"/>
      <c r="T232" s="157"/>
    </row>
    <row r="233" spans="1:20" ht="26.25" customHeight="1" x14ac:dyDescent="0.25">
      <c r="A233" s="144"/>
      <c r="B233" s="145"/>
      <c r="C233" s="138"/>
      <c r="D233" s="144"/>
      <c r="E233" s="138"/>
      <c r="F233" s="138"/>
      <c r="G233" s="138"/>
      <c r="H233" s="138"/>
      <c r="I233" s="138"/>
      <c r="J233" s="138"/>
      <c r="K233" s="138"/>
      <c r="L233" s="138"/>
      <c r="M233" s="138"/>
      <c r="N233" s="138"/>
      <c r="O233" s="138"/>
      <c r="P233" s="138"/>
      <c r="Q233" s="138"/>
      <c r="R233" s="138"/>
      <c r="S233" s="157"/>
      <c r="T233" s="157"/>
    </row>
    <row r="234" spans="1:20" ht="26.25" customHeight="1" x14ac:dyDescent="0.25">
      <c r="A234" s="144"/>
      <c r="B234" s="145"/>
      <c r="C234" s="138"/>
      <c r="D234" s="144"/>
      <c r="E234" s="138"/>
      <c r="F234" s="138"/>
      <c r="G234" s="138"/>
      <c r="H234" s="138"/>
      <c r="I234" s="138"/>
      <c r="J234" s="138"/>
      <c r="K234" s="138"/>
      <c r="L234" s="138"/>
      <c r="M234" s="138"/>
      <c r="N234" s="138"/>
      <c r="O234" s="138"/>
      <c r="P234" s="138"/>
      <c r="Q234" s="138"/>
      <c r="R234" s="138"/>
      <c r="S234" s="157"/>
      <c r="T234" s="157"/>
    </row>
    <row r="235" spans="1:20" ht="26.25" customHeight="1" x14ac:dyDescent="0.25">
      <c r="A235" s="144"/>
      <c r="B235" s="145"/>
      <c r="C235" s="138"/>
      <c r="D235" s="144"/>
      <c r="E235" s="138"/>
      <c r="F235" s="138"/>
      <c r="G235" s="138"/>
      <c r="H235" s="138"/>
      <c r="I235" s="138"/>
      <c r="J235" s="138"/>
      <c r="K235" s="138"/>
      <c r="L235" s="138"/>
      <c r="M235" s="138"/>
      <c r="N235" s="138"/>
      <c r="O235" s="138"/>
      <c r="P235" s="138"/>
      <c r="Q235" s="138"/>
      <c r="R235" s="138"/>
      <c r="S235" s="157"/>
      <c r="T235" s="157"/>
    </row>
    <row r="236" spans="1:20" ht="26.25" customHeight="1" x14ac:dyDescent="0.25">
      <c r="A236" s="144"/>
      <c r="B236" s="145"/>
      <c r="C236" s="138"/>
      <c r="D236" s="144"/>
      <c r="E236" s="138"/>
      <c r="F236" s="138"/>
      <c r="G236" s="138"/>
      <c r="H236" s="138"/>
      <c r="I236" s="138"/>
      <c r="J236" s="138"/>
      <c r="K236" s="138"/>
      <c r="L236" s="138"/>
      <c r="M236" s="138"/>
      <c r="N236" s="138"/>
      <c r="O236" s="138"/>
      <c r="P236" s="138"/>
      <c r="Q236" s="138"/>
      <c r="R236" s="138"/>
      <c r="S236" s="157"/>
      <c r="T236" s="157"/>
    </row>
    <row r="237" spans="1:20" ht="26.25" customHeight="1" x14ac:dyDescent="0.25">
      <c r="A237" s="144"/>
      <c r="B237" s="145"/>
      <c r="C237" s="138"/>
      <c r="D237" s="144"/>
      <c r="E237" s="138"/>
      <c r="F237" s="138"/>
      <c r="G237" s="138"/>
      <c r="H237" s="138"/>
      <c r="I237" s="138"/>
      <c r="J237" s="138"/>
      <c r="K237" s="138"/>
      <c r="L237" s="138"/>
      <c r="M237" s="138"/>
      <c r="N237" s="138"/>
      <c r="O237" s="138"/>
      <c r="P237" s="138"/>
      <c r="Q237" s="138"/>
      <c r="R237" s="138"/>
      <c r="S237" s="157"/>
      <c r="T237" s="157"/>
    </row>
    <row r="238" spans="1:20" ht="26.25" customHeight="1" x14ac:dyDescent="0.25">
      <c r="A238" s="144"/>
      <c r="B238" s="145"/>
      <c r="C238" s="138"/>
      <c r="D238" s="144"/>
      <c r="E238" s="138"/>
      <c r="F238" s="138"/>
      <c r="G238" s="138"/>
      <c r="H238" s="138"/>
      <c r="I238" s="138"/>
      <c r="J238" s="138"/>
      <c r="K238" s="138"/>
      <c r="L238" s="138"/>
      <c r="M238" s="138"/>
      <c r="N238" s="138"/>
      <c r="O238" s="138"/>
      <c r="P238" s="138"/>
      <c r="Q238" s="138"/>
      <c r="R238" s="138"/>
      <c r="S238" s="157"/>
      <c r="T238" s="157"/>
    </row>
    <row r="239" spans="1:20" ht="26.25" customHeight="1" x14ac:dyDescent="0.25">
      <c r="A239" s="144"/>
      <c r="B239" s="145"/>
      <c r="C239" s="138"/>
      <c r="D239" s="144"/>
      <c r="E239" s="138"/>
      <c r="F239" s="138"/>
      <c r="G239" s="138"/>
      <c r="H239" s="138"/>
      <c r="I239" s="138"/>
      <c r="J239" s="138"/>
      <c r="K239" s="138"/>
      <c r="L239" s="138"/>
      <c r="M239" s="138"/>
      <c r="N239" s="138"/>
      <c r="O239" s="138"/>
      <c r="P239" s="138"/>
      <c r="Q239" s="138"/>
      <c r="R239" s="138"/>
      <c r="S239" s="157"/>
      <c r="T239" s="157"/>
    </row>
    <row r="240" spans="1:20" ht="26.25" customHeight="1" x14ac:dyDescent="0.25">
      <c r="A240" s="144"/>
      <c r="B240" s="145"/>
      <c r="C240" s="138"/>
      <c r="D240" s="144"/>
      <c r="E240" s="138"/>
      <c r="F240" s="138"/>
      <c r="G240" s="138"/>
      <c r="H240" s="138"/>
      <c r="I240" s="138"/>
      <c r="J240" s="138"/>
      <c r="K240" s="138"/>
      <c r="L240" s="138"/>
      <c r="M240" s="138"/>
      <c r="N240" s="138"/>
      <c r="O240" s="138"/>
      <c r="P240" s="138"/>
      <c r="Q240" s="138"/>
      <c r="R240" s="138"/>
      <c r="S240" s="157"/>
      <c r="T240" s="157"/>
    </row>
    <row r="241" spans="1:20" ht="26.25" customHeight="1" x14ac:dyDescent="0.25">
      <c r="A241" s="144"/>
      <c r="B241" s="145"/>
      <c r="C241" s="138"/>
      <c r="D241" s="144"/>
      <c r="E241" s="138"/>
      <c r="F241" s="138"/>
      <c r="G241" s="138"/>
      <c r="H241" s="138"/>
      <c r="I241" s="138"/>
      <c r="J241" s="138"/>
      <c r="K241" s="138"/>
      <c r="L241" s="138"/>
      <c r="M241" s="138"/>
      <c r="N241" s="138"/>
      <c r="O241" s="138"/>
      <c r="P241" s="138"/>
      <c r="Q241" s="138"/>
      <c r="R241" s="138"/>
      <c r="S241" s="157"/>
      <c r="T241" s="157"/>
    </row>
    <row r="242" spans="1:20" ht="26.25" customHeight="1" x14ac:dyDescent="0.25">
      <c r="A242" s="144"/>
      <c r="B242" s="145"/>
      <c r="C242" s="138"/>
      <c r="D242" s="144"/>
      <c r="E242" s="138"/>
      <c r="F242" s="138"/>
      <c r="G242" s="138"/>
      <c r="H242" s="138"/>
      <c r="I242" s="138"/>
      <c r="J242" s="138"/>
      <c r="K242" s="138"/>
      <c r="L242" s="138"/>
      <c r="M242" s="138"/>
      <c r="N242" s="138"/>
      <c r="O242" s="138"/>
      <c r="P242" s="138"/>
      <c r="Q242" s="138"/>
      <c r="R242" s="138"/>
      <c r="S242" s="157"/>
      <c r="T242" s="157"/>
    </row>
    <row r="243" spans="1:20" ht="26.25" customHeight="1" x14ac:dyDescent="0.25">
      <c r="A243" s="144"/>
      <c r="B243" s="145"/>
      <c r="C243" s="138"/>
      <c r="D243" s="144"/>
      <c r="E243" s="138"/>
      <c r="F243" s="138"/>
      <c r="G243" s="138"/>
      <c r="H243" s="138"/>
      <c r="I243" s="138"/>
      <c r="J243" s="138"/>
      <c r="K243" s="138"/>
      <c r="L243" s="138"/>
      <c r="M243" s="138"/>
      <c r="N243" s="138"/>
      <c r="O243" s="138"/>
      <c r="P243" s="138"/>
      <c r="Q243" s="138"/>
      <c r="R243" s="138"/>
      <c r="S243" s="157"/>
      <c r="T243" s="157"/>
    </row>
    <row r="244" spans="1:20" ht="26.25" customHeight="1" x14ac:dyDescent="0.25">
      <c r="A244" s="144"/>
      <c r="B244" s="145"/>
      <c r="C244" s="138"/>
      <c r="D244" s="144"/>
      <c r="E244" s="138"/>
      <c r="F244" s="138"/>
      <c r="G244" s="138"/>
      <c r="H244" s="138"/>
      <c r="I244" s="138"/>
      <c r="J244" s="138"/>
      <c r="K244" s="138"/>
      <c r="L244" s="138"/>
      <c r="M244" s="138"/>
      <c r="N244" s="138"/>
      <c r="O244" s="138"/>
      <c r="P244" s="138"/>
      <c r="Q244" s="138"/>
      <c r="R244" s="138"/>
      <c r="S244" s="157"/>
      <c r="T244" s="157"/>
    </row>
    <row r="245" spans="1:20" ht="26.25" customHeight="1" x14ac:dyDescent="0.25">
      <c r="A245" s="144"/>
      <c r="B245" s="145"/>
      <c r="C245" s="138"/>
      <c r="D245" s="144"/>
      <c r="E245" s="138"/>
      <c r="F245" s="138"/>
      <c r="G245" s="138"/>
      <c r="H245" s="138"/>
      <c r="I245" s="138"/>
      <c r="J245" s="138"/>
      <c r="K245" s="138"/>
      <c r="L245" s="138"/>
      <c r="M245" s="138"/>
      <c r="N245" s="138"/>
      <c r="O245" s="138"/>
      <c r="P245" s="138"/>
      <c r="Q245" s="138"/>
      <c r="R245" s="138"/>
      <c r="S245" s="157"/>
      <c r="T245" s="157"/>
    </row>
    <row r="246" spans="1:20" ht="26.25" customHeight="1" x14ac:dyDescent="0.25">
      <c r="A246" s="144"/>
      <c r="B246" s="145"/>
      <c r="C246" s="138"/>
      <c r="D246" s="144"/>
      <c r="E246" s="138"/>
      <c r="F246" s="138"/>
      <c r="G246" s="138"/>
      <c r="H246" s="138"/>
      <c r="I246" s="138"/>
      <c r="J246" s="138"/>
      <c r="K246" s="138"/>
      <c r="L246" s="138"/>
      <c r="M246" s="138"/>
      <c r="N246" s="138"/>
      <c r="O246" s="138"/>
      <c r="P246" s="138"/>
      <c r="Q246" s="138"/>
      <c r="R246" s="138"/>
      <c r="S246" s="157"/>
      <c r="T246" s="157"/>
    </row>
    <row r="247" spans="1:20" ht="26.25" customHeight="1" x14ac:dyDescent="0.25">
      <c r="A247" s="144"/>
      <c r="B247" s="145"/>
      <c r="C247" s="138"/>
      <c r="D247" s="144"/>
      <c r="E247" s="138"/>
      <c r="F247" s="138"/>
      <c r="G247" s="138"/>
      <c r="H247" s="138"/>
      <c r="I247" s="138"/>
      <c r="J247" s="138"/>
      <c r="K247" s="138"/>
      <c r="L247" s="138"/>
      <c r="M247" s="138"/>
      <c r="N247" s="138"/>
      <c r="O247" s="138"/>
      <c r="P247" s="138"/>
      <c r="Q247" s="138"/>
      <c r="R247" s="138"/>
      <c r="S247" s="157"/>
      <c r="T247" s="157"/>
    </row>
    <row r="248" spans="1:20" ht="26.25" customHeight="1" x14ac:dyDescent="0.25">
      <c r="A248" s="144"/>
      <c r="B248" s="145"/>
      <c r="C248" s="138"/>
      <c r="D248" s="144"/>
      <c r="E248" s="138"/>
      <c r="F248" s="138"/>
      <c r="G248" s="138"/>
      <c r="H248" s="138"/>
      <c r="I248" s="138"/>
      <c r="J248" s="138"/>
      <c r="K248" s="138"/>
      <c r="L248" s="138"/>
      <c r="M248" s="138"/>
      <c r="N248" s="138"/>
      <c r="O248" s="138"/>
      <c r="P248" s="138"/>
      <c r="Q248" s="138"/>
      <c r="R248" s="138"/>
      <c r="S248" s="157"/>
      <c r="T248" s="157"/>
    </row>
    <row r="249" spans="1:20" ht="26.25" customHeight="1" x14ac:dyDescent="0.25">
      <c r="A249" s="144"/>
      <c r="B249" s="145"/>
      <c r="C249" s="138"/>
      <c r="D249" s="144"/>
      <c r="E249" s="138"/>
      <c r="F249" s="138"/>
      <c r="G249" s="138"/>
      <c r="H249" s="138"/>
      <c r="I249" s="138"/>
      <c r="J249" s="138"/>
      <c r="K249" s="138"/>
      <c r="L249" s="138"/>
      <c r="M249" s="138"/>
      <c r="N249" s="138"/>
      <c r="O249" s="138"/>
      <c r="P249" s="138"/>
      <c r="Q249" s="138"/>
      <c r="R249" s="138"/>
      <c r="S249" s="157"/>
      <c r="T249" s="157"/>
    </row>
    <row r="250" spans="1:20" ht="26.25" customHeight="1" x14ac:dyDescent="0.25">
      <c r="A250" s="144"/>
      <c r="B250" s="145"/>
      <c r="C250" s="138"/>
      <c r="D250" s="144"/>
      <c r="E250" s="138"/>
      <c r="F250" s="138"/>
      <c r="G250" s="138"/>
      <c r="H250" s="138"/>
      <c r="I250" s="138"/>
      <c r="J250" s="138"/>
      <c r="K250" s="138"/>
      <c r="L250" s="138"/>
      <c r="M250" s="138"/>
      <c r="N250" s="138"/>
      <c r="O250" s="138"/>
      <c r="P250" s="138"/>
      <c r="Q250" s="138"/>
      <c r="R250" s="138"/>
      <c r="S250" s="157"/>
      <c r="T250" s="157"/>
    </row>
    <row r="251" spans="1:20" ht="26.25" customHeight="1" x14ac:dyDescent="0.25">
      <c r="A251" s="144"/>
      <c r="B251" s="145"/>
      <c r="C251" s="138"/>
      <c r="D251" s="144"/>
      <c r="E251" s="138"/>
      <c r="F251" s="138"/>
      <c r="G251" s="138"/>
      <c r="H251" s="138"/>
      <c r="I251" s="138"/>
      <c r="J251" s="138"/>
      <c r="K251" s="138"/>
      <c r="L251" s="138"/>
      <c r="M251" s="138"/>
      <c r="N251" s="138"/>
      <c r="O251" s="138"/>
      <c r="P251" s="138"/>
      <c r="Q251" s="138"/>
      <c r="R251" s="138"/>
      <c r="S251" s="157"/>
      <c r="T251" s="157"/>
    </row>
    <row r="252" spans="1:20" ht="26.25" customHeight="1" x14ac:dyDescent="0.25">
      <c r="A252" s="144"/>
      <c r="B252" s="145"/>
      <c r="C252" s="138"/>
      <c r="D252" s="144"/>
      <c r="E252" s="138"/>
      <c r="F252" s="138"/>
      <c r="G252" s="138"/>
      <c r="H252" s="138"/>
      <c r="I252" s="138"/>
      <c r="J252" s="138"/>
      <c r="K252" s="138"/>
      <c r="L252" s="138"/>
      <c r="M252" s="138"/>
      <c r="N252" s="138"/>
      <c r="O252" s="138"/>
      <c r="P252" s="138"/>
      <c r="Q252" s="138"/>
      <c r="R252" s="138"/>
      <c r="S252" s="157"/>
      <c r="T252" s="157"/>
    </row>
    <row r="253" spans="1:20" ht="26.25" customHeight="1" x14ac:dyDescent="0.25">
      <c r="A253" s="144"/>
      <c r="B253" s="145"/>
      <c r="C253" s="138"/>
      <c r="D253" s="144"/>
      <c r="E253" s="138"/>
      <c r="F253" s="138"/>
      <c r="G253" s="138"/>
      <c r="H253" s="138"/>
      <c r="I253" s="138"/>
      <c r="J253" s="138"/>
      <c r="K253" s="138"/>
      <c r="L253" s="138"/>
      <c r="M253" s="138"/>
      <c r="N253" s="138"/>
      <c r="O253" s="138"/>
      <c r="P253" s="138"/>
      <c r="Q253" s="138"/>
      <c r="R253" s="138"/>
      <c r="S253" s="157"/>
      <c r="T253" s="157"/>
    </row>
    <row r="254" spans="1:20" ht="26.25" customHeight="1" x14ac:dyDescent="0.25">
      <c r="A254" s="144"/>
      <c r="B254" s="145"/>
      <c r="C254" s="138"/>
      <c r="D254" s="144"/>
      <c r="E254" s="138"/>
      <c r="F254" s="138"/>
      <c r="G254" s="138"/>
      <c r="H254" s="138"/>
      <c r="I254" s="138"/>
      <c r="J254" s="138"/>
      <c r="K254" s="138"/>
      <c r="L254" s="138"/>
      <c r="M254" s="138"/>
      <c r="N254" s="138"/>
      <c r="O254" s="138"/>
      <c r="P254" s="138"/>
      <c r="Q254" s="138"/>
      <c r="R254" s="138"/>
      <c r="S254" s="157"/>
      <c r="T254" s="157"/>
    </row>
    <row r="255" spans="1:20" ht="26.25" customHeight="1" x14ac:dyDescent="0.25">
      <c r="A255" s="144"/>
      <c r="B255" s="145"/>
      <c r="C255" s="138"/>
      <c r="D255" s="144"/>
      <c r="E255" s="138"/>
      <c r="F255" s="138"/>
      <c r="G255" s="138"/>
      <c r="H255" s="138"/>
      <c r="I255" s="138"/>
      <c r="J255" s="138"/>
      <c r="K255" s="138"/>
      <c r="L255" s="138"/>
      <c r="M255" s="138"/>
      <c r="N255" s="138"/>
      <c r="O255" s="138"/>
      <c r="P255" s="138"/>
      <c r="Q255" s="138"/>
      <c r="R255" s="138"/>
      <c r="S255" s="157"/>
      <c r="T255" s="157"/>
    </row>
    <row r="256" spans="1:20" ht="26.25" customHeight="1" x14ac:dyDescent="0.25">
      <c r="A256" s="144"/>
      <c r="B256" s="145"/>
      <c r="C256" s="138"/>
      <c r="D256" s="144"/>
      <c r="E256" s="138"/>
      <c r="F256" s="138"/>
      <c r="G256" s="138"/>
      <c r="H256" s="138"/>
      <c r="I256" s="138"/>
      <c r="J256" s="138"/>
      <c r="K256" s="138"/>
      <c r="L256" s="138"/>
      <c r="M256" s="138"/>
      <c r="N256" s="138"/>
      <c r="O256" s="138"/>
      <c r="P256" s="138"/>
      <c r="Q256" s="138"/>
      <c r="R256" s="138"/>
      <c r="S256" s="157"/>
      <c r="T256" s="157"/>
    </row>
    <row r="257" spans="1:20" ht="26.25" customHeight="1" x14ac:dyDescent="0.25">
      <c r="A257" s="144"/>
      <c r="B257" s="145"/>
      <c r="C257" s="138"/>
      <c r="D257" s="144"/>
      <c r="E257" s="138"/>
      <c r="F257" s="138"/>
      <c r="G257" s="138"/>
      <c r="H257" s="138"/>
      <c r="I257" s="138"/>
      <c r="J257" s="138"/>
      <c r="K257" s="138"/>
      <c r="L257" s="138"/>
      <c r="M257" s="138"/>
      <c r="N257" s="138"/>
      <c r="O257" s="138"/>
      <c r="P257" s="138"/>
      <c r="Q257" s="138"/>
      <c r="R257" s="138"/>
      <c r="S257" s="157"/>
      <c r="T257" s="157"/>
    </row>
    <row r="258" spans="1:20" ht="26.25" customHeight="1" x14ac:dyDescent="0.25">
      <c r="A258" s="144"/>
      <c r="B258" s="145"/>
      <c r="C258" s="138"/>
      <c r="D258" s="144"/>
      <c r="E258" s="138"/>
      <c r="F258" s="138"/>
      <c r="G258" s="138"/>
      <c r="H258" s="138"/>
      <c r="I258" s="138"/>
      <c r="J258" s="138"/>
      <c r="K258" s="138"/>
      <c r="L258" s="138"/>
      <c r="M258" s="138"/>
      <c r="N258" s="138"/>
      <c r="O258" s="138"/>
      <c r="P258" s="138"/>
      <c r="Q258" s="138"/>
      <c r="R258" s="138"/>
      <c r="S258" s="157"/>
      <c r="T258" s="157"/>
    </row>
    <row r="259" spans="1:20" ht="26.25" customHeight="1" x14ac:dyDescent="0.25">
      <c r="A259" s="144"/>
      <c r="B259" s="145"/>
      <c r="C259" s="138"/>
      <c r="D259" s="144"/>
      <c r="E259" s="138"/>
      <c r="F259" s="138"/>
      <c r="G259" s="138"/>
      <c r="H259" s="138"/>
      <c r="I259" s="138"/>
      <c r="J259" s="138"/>
      <c r="K259" s="138"/>
      <c r="L259" s="138"/>
      <c r="M259" s="138"/>
      <c r="N259" s="138"/>
      <c r="O259" s="138"/>
      <c r="P259" s="138"/>
      <c r="Q259" s="138"/>
      <c r="R259" s="138"/>
      <c r="S259" s="157"/>
      <c r="T259" s="157"/>
    </row>
    <row r="260" spans="1:20" ht="26.25" customHeight="1" x14ac:dyDescent="0.25">
      <c r="A260" s="144"/>
      <c r="B260" s="145"/>
      <c r="C260" s="138"/>
      <c r="D260" s="144"/>
      <c r="E260" s="138"/>
      <c r="F260" s="138"/>
      <c r="G260" s="138"/>
      <c r="H260" s="138"/>
      <c r="I260" s="138"/>
      <c r="J260" s="138"/>
      <c r="K260" s="138"/>
      <c r="L260" s="138"/>
      <c r="M260" s="138"/>
      <c r="N260" s="138"/>
      <c r="O260" s="138"/>
      <c r="P260" s="138"/>
      <c r="Q260" s="138"/>
      <c r="R260" s="138"/>
      <c r="S260" s="157"/>
      <c r="T260" s="157"/>
    </row>
    <row r="261" spans="1:20" ht="26.25" customHeight="1" x14ac:dyDescent="0.25">
      <c r="A261" s="144"/>
      <c r="B261" s="145"/>
      <c r="C261" s="138"/>
      <c r="D261" s="144"/>
      <c r="E261" s="138"/>
      <c r="F261" s="138"/>
      <c r="G261" s="138"/>
      <c r="H261" s="138"/>
      <c r="I261" s="138"/>
      <c r="J261" s="138"/>
      <c r="K261" s="138"/>
      <c r="L261" s="138"/>
      <c r="M261" s="138"/>
      <c r="N261" s="138"/>
      <c r="O261" s="138"/>
      <c r="P261" s="138"/>
      <c r="Q261" s="138"/>
      <c r="R261" s="138"/>
      <c r="S261" s="157"/>
      <c r="T261" s="157"/>
    </row>
    <row r="262" spans="1:20" ht="26.25" customHeight="1" x14ac:dyDescent="0.25">
      <c r="A262" s="144"/>
      <c r="B262" s="145"/>
      <c r="C262" s="138"/>
      <c r="D262" s="144"/>
      <c r="E262" s="138"/>
      <c r="F262" s="138"/>
      <c r="G262" s="138"/>
      <c r="H262" s="138"/>
      <c r="I262" s="138"/>
      <c r="J262" s="138"/>
      <c r="K262" s="138"/>
      <c r="L262" s="138"/>
      <c r="M262" s="138"/>
      <c r="N262" s="138"/>
      <c r="O262" s="138"/>
      <c r="P262" s="138"/>
      <c r="Q262" s="138"/>
      <c r="R262" s="138"/>
      <c r="S262" s="157"/>
      <c r="T262" s="157"/>
    </row>
    <row r="263" spans="1:20" ht="26.25" customHeight="1" x14ac:dyDescent="0.25">
      <c r="A263" s="144"/>
      <c r="B263" s="145"/>
      <c r="C263" s="138"/>
      <c r="D263" s="144"/>
      <c r="E263" s="138"/>
      <c r="F263" s="138"/>
      <c r="G263" s="138"/>
      <c r="H263" s="138"/>
      <c r="I263" s="138"/>
      <c r="J263" s="138"/>
      <c r="K263" s="138"/>
      <c r="L263" s="138"/>
      <c r="M263" s="138"/>
      <c r="N263" s="138"/>
      <c r="O263" s="138"/>
      <c r="P263" s="138"/>
      <c r="Q263" s="138"/>
      <c r="R263" s="138"/>
      <c r="S263" s="157"/>
      <c r="T263" s="157"/>
    </row>
    <row r="264" spans="1:20" ht="26.25" customHeight="1" x14ac:dyDescent="0.25">
      <c r="A264" s="144"/>
      <c r="B264" s="145"/>
      <c r="C264" s="138"/>
      <c r="D264" s="144"/>
      <c r="E264" s="138"/>
      <c r="F264" s="138"/>
      <c r="G264" s="138"/>
      <c r="H264" s="138"/>
      <c r="I264" s="138"/>
      <c r="J264" s="138"/>
      <c r="K264" s="138"/>
      <c r="L264" s="138"/>
      <c r="M264" s="138"/>
      <c r="N264" s="138"/>
      <c r="O264" s="138"/>
      <c r="P264" s="138"/>
      <c r="Q264" s="138"/>
      <c r="R264" s="138"/>
      <c r="S264" s="157"/>
      <c r="T264" s="157"/>
    </row>
    <row r="265" spans="1:20" ht="26.25" customHeight="1" x14ac:dyDescent="0.25">
      <c r="A265" s="144"/>
      <c r="B265" s="145"/>
      <c r="C265" s="138"/>
      <c r="D265" s="144"/>
      <c r="E265" s="138"/>
      <c r="F265" s="138"/>
      <c r="G265" s="138"/>
      <c r="H265" s="138"/>
      <c r="I265" s="138"/>
      <c r="J265" s="138"/>
      <c r="K265" s="138"/>
      <c r="L265" s="138"/>
      <c r="M265" s="138"/>
      <c r="N265" s="138"/>
      <c r="O265" s="138"/>
      <c r="P265" s="138"/>
      <c r="Q265" s="138"/>
      <c r="R265" s="138"/>
      <c r="S265" s="157"/>
      <c r="T265" s="157"/>
    </row>
    <row r="266" spans="1:20" ht="26.25" customHeight="1" x14ac:dyDescent="0.25">
      <c r="A266" s="144"/>
      <c r="B266" s="145"/>
      <c r="C266" s="138"/>
      <c r="D266" s="144"/>
      <c r="E266" s="138"/>
      <c r="F266" s="138"/>
      <c r="G266" s="138"/>
      <c r="H266" s="138"/>
      <c r="I266" s="138"/>
      <c r="J266" s="138"/>
      <c r="K266" s="138"/>
      <c r="L266" s="138"/>
      <c r="M266" s="138"/>
      <c r="N266" s="138"/>
      <c r="O266" s="138"/>
      <c r="P266" s="138"/>
      <c r="Q266" s="138"/>
      <c r="R266" s="138"/>
      <c r="S266" s="157"/>
      <c r="T266" s="157"/>
    </row>
    <row r="267" spans="1:20" ht="26.25" customHeight="1" x14ac:dyDescent="0.25">
      <c r="A267" s="144"/>
      <c r="B267" s="145"/>
      <c r="C267" s="138"/>
      <c r="D267" s="144"/>
      <c r="E267" s="138"/>
      <c r="F267" s="138"/>
      <c r="G267" s="138"/>
      <c r="H267" s="138"/>
      <c r="I267" s="138"/>
      <c r="J267" s="138"/>
      <c r="K267" s="138"/>
      <c r="L267" s="138"/>
      <c r="M267" s="138"/>
      <c r="N267" s="138"/>
      <c r="O267" s="138"/>
      <c r="P267" s="138"/>
      <c r="Q267" s="138"/>
      <c r="R267" s="138"/>
      <c r="S267" s="157"/>
      <c r="T267" s="157"/>
    </row>
    <row r="268" spans="1:20" ht="26.25" customHeight="1" x14ac:dyDescent="0.25">
      <c r="A268" s="144"/>
      <c r="B268" s="145"/>
      <c r="C268" s="138"/>
      <c r="D268" s="144"/>
      <c r="E268" s="138"/>
      <c r="F268" s="138"/>
      <c r="G268" s="138"/>
      <c r="H268" s="138"/>
      <c r="I268" s="138"/>
      <c r="J268" s="138"/>
      <c r="K268" s="138"/>
      <c r="L268" s="138"/>
      <c r="M268" s="138"/>
      <c r="N268" s="138"/>
      <c r="O268" s="138"/>
      <c r="P268" s="138"/>
      <c r="Q268" s="138"/>
      <c r="R268" s="138"/>
      <c r="S268" s="157"/>
      <c r="T268" s="157"/>
    </row>
    <row r="269" spans="1:20" ht="26.25" customHeight="1" x14ac:dyDescent="0.25">
      <c r="A269" s="144"/>
      <c r="B269" s="145"/>
      <c r="C269" s="138"/>
      <c r="D269" s="144"/>
      <c r="E269" s="138"/>
      <c r="F269" s="138"/>
      <c r="G269" s="138"/>
      <c r="H269" s="138"/>
      <c r="I269" s="138"/>
      <c r="J269" s="138"/>
      <c r="K269" s="138"/>
      <c r="L269" s="138"/>
      <c r="M269" s="138"/>
      <c r="N269" s="138"/>
      <c r="O269" s="138"/>
      <c r="P269" s="138"/>
      <c r="Q269" s="138"/>
      <c r="R269" s="138"/>
      <c r="S269" s="157"/>
      <c r="T269" s="157"/>
    </row>
    <row r="270" spans="1:20" ht="26.25" customHeight="1" x14ac:dyDescent="0.25">
      <c r="A270" s="144"/>
      <c r="B270" s="145"/>
      <c r="C270" s="138"/>
      <c r="D270" s="144"/>
      <c r="E270" s="138"/>
      <c r="F270" s="138"/>
      <c r="G270" s="138"/>
      <c r="H270" s="138"/>
      <c r="I270" s="138"/>
      <c r="J270" s="138"/>
      <c r="K270" s="138"/>
      <c r="L270" s="138"/>
      <c r="M270" s="138"/>
      <c r="N270" s="138"/>
      <c r="O270" s="138"/>
      <c r="P270" s="138"/>
      <c r="Q270" s="138"/>
      <c r="R270" s="138"/>
      <c r="S270" s="157"/>
      <c r="T270" s="157"/>
    </row>
    <row r="271" spans="1:20" ht="26.25" customHeight="1" x14ac:dyDescent="0.25">
      <c r="A271" s="144"/>
      <c r="B271" s="145"/>
      <c r="C271" s="138"/>
      <c r="D271" s="144"/>
      <c r="E271" s="138"/>
      <c r="F271" s="138"/>
      <c r="G271" s="138"/>
      <c r="H271" s="138"/>
      <c r="I271" s="138"/>
      <c r="J271" s="138"/>
      <c r="K271" s="138"/>
      <c r="L271" s="138"/>
      <c r="M271" s="138"/>
      <c r="N271" s="138"/>
      <c r="O271" s="138"/>
      <c r="P271" s="138"/>
      <c r="Q271" s="138"/>
      <c r="R271" s="138"/>
      <c r="S271" s="157"/>
      <c r="T271" s="157"/>
    </row>
    <row r="272" spans="1:20" ht="26.25" customHeight="1" x14ac:dyDescent="0.25">
      <c r="A272" s="144"/>
      <c r="B272" s="145"/>
      <c r="C272" s="138"/>
      <c r="D272" s="144"/>
      <c r="E272" s="138"/>
      <c r="F272" s="138"/>
      <c r="G272" s="138"/>
      <c r="H272" s="138"/>
      <c r="I272" s="138"/>
      <c r="J272" s="138"/>
      <c r="K272" s="138"/>
      <c r="L272" s="138"/>
      <c r="M272" s="138"/>
      <c r="N272" s="138"/>
      <c r="O272" s="138"/>
      <c r="P272" s="138"/>
      <c r="Q272" s="138"/>
      <c r="R272" s="138"/>
      <c r="S272" s="157"/>
      <c r="T272" s="157"/>
    </row>
    <row r="273" spans="1:20" ht="26.25" customHeight="1" x14ac:dyDescent="0.25">
      <c r="A273" s="144"/>
      <c r="B273" s="145"/>
      <c r="C273" s="138"/>
      <c r="D273" s="144"/>
      <c r="E273" s="138"/>
      <c r="F273" s="138"/>
      <c r="G273" s="138"/>
      <c r="H273" s="138"/>
      <c r="I273" s="138"/>
      <c r="J273" s="138"/>
      <c r="K273" s="138"/>
      <c r="L273" s="138"/>
      <c r="M273" s="138"/>
      <c r="N273" s="138"/>
      <c r="O273" s="138"/>
      <c r="P273" s="138"/>
      <c r="Q273" s="138"/>
      <c r="R273" s="138"/>
      <c r="S273" s="157"/>
      <c r="T273" s="157"/>
    </row>
    <row r="274" spans="1:20" ht="26.25" customHeight="1" x14ac:dyDescent="0.25">
      <c r="A274" s="144"/>
      <c r="B274" s="145"/>
      <c r="C274" s="138"/>
      <c r="D274" s="144"/>
      <c r="E274" s="138"/>
      <c r="F274" s="138"/>
      <c r="G274" s="138"/>
      <c r="H274" s="138"/>
      <c r="I274" s="138"/>
      <c r="J274" s="138"/>
      <c r="K274" s="138"/>
      <c r="L274" s="138"/>
      <c r="M274" s="138"/>
      <c r="N274" s="138"/>
      <c r="O274" s="138"/>
      <c r="P274" s="138"/>
      <c r="Q274" s="138"/>
      <c r="R274" s="138"/>
      <c r="S274" s="157"/>
      <c r="T274" s="157"/>
    </row>
    <row r="275" spans="1:20" ht="26.25" customHeight="1" x14ac:dyDescent="0.25">
      <c r="A275" s="144"/>
      <c r="B275" s="145"/>
      <c r="C275" s="138"/>
      <c r="D275" s="144"/>
      <c r="E275" s="138"/>
      <c r="F275" s="138"/>
      <c r="G275" s="138"/>
      <c r="H275" s="138"/>
      <c r="I275" s="138"/>
      <c r="J275" s="138"/>
      <c r="K275" s="138"/>
      <c r="L275" s="138"/>
      <c r="M275" s="138"/>
      <c r="N275" s="138"/>
      <c r="O275" s="138"/>
      <c r="P275" s="138"/>
      <c r="Q275" s="138"/>
      <c r="R275" s="138"/>
      <c r="S275" s="157"/>
      <c r="T275" s="157"/>
    </row>
    <row r="276" spans="1:20" ht="26.25" customHeight="1" x14ac:dyDescent="0.25">
      <c r="A276" s="144"/>
      <c r="B276" s="145"/>
      <c r="C276" s="138"/>
      <c r="D276" s="144"/>
      <c r="E276" s="138"/>
      <c r="F276" s="138"/>
      <c r="G276" s="138"/>
      <c r="H276" s="138"/>
      <c r="I276" s="138"/>
      <c r="J276" s="138"/>
      <c r="K276" s="138"/>
      <c r="L276" s="138"/>
      <c r="M276" s="138"/>
      <c r="N276" s="138"/>
      <c r="O276" s="138"/>
      <c r="P276" s="138"/>
      <c r="Q276" s="138"/>
      <c r="R276" s="138"/>
      <c r="S276" s="157"/>
      <c r="T276" s="157"/>
    </row>
    <row r="277" spans="1:20" ht="26.25" customHeight="1" x14ac:dyDescent="0.25">
      <c r="A277" s="144"/>
      <c r="B277" s="145"/>
      <c r="C277" s="138"/>
      <c r="D277" s="144"/>
      <c r="E277" s="138"/>
      <c r="F277" s="138"/>
      <c r="G277" s="138"/>
      <c r="H277" s="138"/>
      <c r="I277" s="138"/>
      <c r="J277" s="138"/>
      <c r="K277" s="138"/>
      <c r="L277" s="138"/>
      <c r="M277" s="138"/>
      <c r="N277" s="138"/>
      <c r="O277" s="138"/>
      <c r="P277" s="138"/>
      <c r="Q277" s="138"/>
      <c r="R277" s="138"/>
      <c r="S277" s="157"/>
      <c r="T277" s="157"/>
    </row>
    <row r="278" spans="1:20" ht="26.25" customHeight="1" x14ac:dyDescent="0.25">
      <c r="A278" s="144"/>
      <c r="B278" s="145"/>
      <c r="C278" s="138"/>
      <c r="D278" s="144"/>
      <c r="E278" s="138"/>
      <c r="F278" s="138"/>
      <c r="G278" s="138"/>
      <c r="H278" s="138"/>
      <c r="I278" s="138"/>
      <c r="J278" s="138"/>
      <c r="K278" s="138"/>
      <c r="L278" s="138"/>
      <c r="M278" s="138"/>
      <c r="N278" s="138"/>
      <c r="O278" s="138"/>
      <c r="P278" s="138"/>
      <c r="Q278" s="138"/>
      <c r="R278" s="138"/>
      <c r="S278" s="157"/>
      <c r="T278" s="157"/>
    </row>
    <row r="279" spans="1:20" ht="26.25" customHeight="1" x14ac:dyDescent="0.25">
      <c r="A279" s="144"/>
      <c r="B279" s="145"/>
      <c r="C279" s="138"/>
      <c r="D279" s="144"/>
      <c r="E279" s="138"/>
      <c r="F279" s="138"/>
      <c r="G279" s="138"/>
      <c r="H279" s="138"/>
      <c r="I279" s="138"/>
      <c r="J279" s="138"/>
      <c r="K279" s="138"/>
      <c r="L279" s="138"/>
      <c r="M279" s="138"/>
      <c r="N279" s="138"/>
      <c r="O279" s="138"/>
      <c r="P279" s="138"/>
      <c r="Q279" s="138"/>
      <c r="R279" s="138"/>
      <c r="S279" s="157"/>
      <c r="T279" s="157"/>
    </row>
    <row r="280" spans="1:20" ht="26.25" customHeight="1" x14ac:dyDescent="0.25">
      <c r="A280" s="144"/>
      <c r="B280" s="145"/>
      <c r="C280" s="138"/>
      <c r="D280" s="144"/>
      <c r="E280" s="138"/>
      <c r="F280" s="138"/>
      <c r="G280" s="138"/>
      <c r="H280" s="138"/>
      <c r="I280" s="138"/>
      <c r="J280" s="138"/>
      <c r="K280" s="138"/>
      <c r="L280" s="138"/>
      <c r="M280" s="138"/>
      <c r="N280" s="138"/>
      <c r="O280" s="138"/>
      <c r="P280" s="138"/>
      <c r="Q280" s="138"/>
      <c r="R280" s="138"/>
      <c r="S280" s="157"/>
      <c r="T280" s="157"/>
    </row>
    <row r="281" spans="1:20" ht="26.25" customHeight="1" x14ac:dyDescent="0.25">
      <c r="A281" s="144"/>
      <c r="B281" s="145"/>
      <c r="C281" s="138"/>
      <c r="D281" s="144"/>
      <c r="E281" s="138"/>
      <c r="F281" s="138"/>
      <c r="G281" s="138"/>
      <c r="H281" s="138"/>
      <c r="I281" s="138"/>
      <c r="J281" s="138"/>
      <c r="K281" s="138"/>
      <c r="L281" s="138"/>
      <c r="M281" s="138"/>
      <c r="N281" s="138"/>
      <c r="O281" s="138"/>
      <c r="P281" s="138"/>
      <c r="Q281" s="138"/>
      <c r="R281" s="138"/>
      <c r="S281" s="157"/>
      <c r="T281" s="157"/>
    </row>
    <row r="282" spans="1:20" ht="26.25" customHeight="1" x14ac:dyDescent="0.25">
      <c r="A282" s="144"/>
      <c r="B282" s="145"/>
      <c r="C282" s="138"/>
      <c r="D282" s="144"/>
      <c r="E282" s="138"/>
      <c r="F282" s="138"/>
      <c r="G282" s="138"/>
      <c r="H282" s="138"/>
      <c r="I282" s="138"/>
      <c r="J282" s="138"/>
      <c r="K282" s="138"/>
      <c r="L282" s="138"/>
      <c r="M282" s="138"/>
      <c r="N282" s="138"/>
      <c r="O282" s="138"/>
      <c r="P282" s="138"/>
      <c r="Q282" s="138"/>
      <c r="R282" s="138"/>
      <c r="S282" s="157"/>
      <c r="T282" s="157"/>
    </row>
    <row r="283" spans="1:20" ht="26.25" customHeight="1" x14ac:dyDescent="0.25">
      <c r="A283" s="144"/>
      <c r="B283" s="145"/>
      <c r="C283" s="138"/>
      <c r="D283" s="144"/>
      <c r="E283" s="138"/>
      <c r="F283" s="138"/>
      <c r="G283" s="138"/>
      <c r="H283" s="138"/>
      <c r="I283" s="138"/>
      <c r="J283" s="138"/>
      <c r="K283" s="138"/>
      <c r="L283" s="138"/>
      <c r="M283" s="138"/>
      <c r="N283" s="138"/>
      <c r="O283" s="138"/>
      <c r="P283" s="138"/>
      <c r="Q283" s="138"/>
      <c r="R283" s="138"/>
      <c r="S283" s="157"/>
      <c r="T283" s="157"/>
    </row>
    <row r="284" spans="1:20" ht="26.25" customHeight="1" x14ac:dyDescent="0.25">
      <c r="A284" s="144"/>
      <c r="B284" s="145"/>
      <c r="C284" s="138"/>
      <c r="D284" s="144"/>
      <c r="E284" s="138"/>
      <c r="F284" s="138"/>
      <c r="G284" s="138"/>
      <c r="H284" s="138"/>
      <c r="I284" s="138"/>
      <c r="J284" s="138"/>
      <c r="K284" s="138"/>
      <c r="L284" s="138"/>
      <c r="M284" s="138"/>
      <c r="N284" s="138"/>
      <c r="O284" s="138"/>
      <c r="P284" s="138"/>
      <c r="Q284" s="138"/>
      <c r="R284" s="138"/>
      <c r="S284" s="157"/>
      <c r="T284" s="157"/>
    </row>
    <row r="285" spans="1:20" ht="26.25" customHeight="1" x14ac:dyDescent="0.25">
      <c r="A285" s="144"/>
      <c r="B285" s="145"/>
      <c r="C285" s="138"/>
      <c r="D285" s="144"/>
      <c r="E285" s="138"/>
      <c r="F285" s="138"/>
      <c r="G285" s="138"/>
      <c r="H285" s="138"/>
      <c r="I285" s="138"/>
      <c r="J285" s="138"/>
      <c r="K285" s="138"/>
      <c r="L285" s="138"/>
      <c r="M285" s="138"/>
      <c r="N285" s="138"/>
      <c r="O285" s="138"/>
      <c r="P285" s="138"/>
      <c r="Q285" s="138"/>
      <c r="R285" s="138"/>
      <c r="S285" s="157"/>
      <c r="T285" s="157"/>
    </row>
    <row r="286" spans="1:20" ht="26.25" customHeight="1" x14ac:dyDescent="0.25">
      <c r="A286" s="144"/>
      <c r="B286" s="145"/>
      <c r="C286" s="138"/>
      <c r="D286" s="144"/>
      <c r="E286" s="138"/>
      <c r="F286" s="138"/>
      <c r="G286" s="138"/>
      <c r="H286" s="138"/>
      <c r="I286" s="138"/>
      <c r="J286" s="138"/>
      <c r="K286" s="138"/>
      <c r="L286" s="138"/>
      <c r="M286" s="138"/>
      <c r="N286" s="138"/>
      <c r="O286" s="138"/>
      <c r="P286" s="138"/>
      <c r="Q286" s="138"/>
      <c r="R286" s="138"/>
      <c r="S286" s="157"/>
      <c r="T286" s="157"/>
    </row>
    <row r="287" spans="1:20" ht="26.25" customHeight="1" x14ac:dyDescent="0.25">
      <c r="A287" s="144"/>
      <c r="B287" s="145"/>
      <c r="C287" s="138"/>
      <c r="D287" s="144"/>
      <c r="E287" s="138"/>
      <c r="F287" s="138"/>
      <c r="G287" s="138"/>
      <c r="H287" s="138"/>
      <c r="I287" s="138"/>
      <c r="J287" s="138"/>
      <c r="K287" s="138"/>
      <c r="L287" s="138"/>
      <c r="M287" s="138"/>
      <c r="N287" s="138"/>
      <c r="O287" s="138"/>
      <c r="P287" s="138"/>
      <c r="Q287" s="138"/>
      <c r="R287" s="138"/>
      <c r="S287" s="157"/>
      <c r="T287" s="157"/>
    </row>
    <row r="288" spans="1:20" ht="26.25" customHeight="1" x14ac:dyDescent="0.25">
      <c r="A288" s="144"/>
      <c r="B288" s="145"/>
      <c r="C288" s="138"/>
      <c r="D288" s="144"/>
      <c r="E288" s="138"/>
      <c r="F288" s="138"/>
      <c r="G288" s="138"/>
      <c r="H288" s="138"/>
      <c r="I288" s="138"/>
      <c r="J288" s="138"/>
      <c r="K288" s="138"/>
      <c r="L288" s="138"/>
      <c r="M288" s="138"/>
      <c r="N288" s="138"/>
      <c r="O288" s="138"/>
      <c r="P288" s="138"/>
      <c r="Q288" s="138"/>
      <c r="R288" s="138"/>
      <c r="S288" s="157"/>
      <c r="T288" s="157"/>
    </row>
    <row r="289" spans="1:20" ht="26.25" customHeight="1" x14ac:dyDescent="0.25">
      <c r="A289" s="144"/>
      <c r="B289" s="145"/>
      <c r="C289" s="138"/>
      <c r="D289" s="144"/>
      <c r="E289" s="138"/>
      <c r="F289" s="138"/>
      <c r="G289" s="138"/>
      <c r="H289" s="138"/>
      <c r="I289" s="138"/>
      <c r="J289" s="138"/>
      <c r="K289" s="138"/>
      <c r="L289" s="138"/>
      <c r="M289" s="138"/>
      <c r="N289" s="138"/>
      <c r="O289" s="138"/>
      <c r="P289" s="138"/>
      <c r="Q289" s="138"/>
      <c r="R289" s="138"/>
      <c r="S289" s="157"/>
      <c r="T289" s="157"/>
    </row>
    <row r="290" spans="1:20" ht="26.25" customHeight="1" x14ac:dyDescent="0.25">
      <c r="A290" s="144"/>
      <c r="B290" s="145"/>
      <c r="C290" s="138"/>
      <c r="D290" s="144"/>
      <c r="E290" s="138"/>
      <c r="F290" s="138"/>
      <c r="G290" s="138"/>
      <c r="H290" s="138"/>
      <c r="I290" s="138"/>
      <c r="J290" s="138"/>
      <c r="K290" s="138"/>
      <c r="L290" s="138"/>
      <c r="M290" s="138"/>
      <c r="N290" s="138"/>
      <c r="O290" s="138"/>
      <c r="P290" s="138"/>
      <c r="Q290" s="138"/>
      <c r="R290" s="138"/>
      <c r="S290" s="157"/>
      <c r="T290" s="157"/>
    </row>
    <row r="291" spans="1:20" ht="26.25" customHeight="1" x14ac:dyDescent="0.25">
      <c r="A291" s="144"/>
      <c r="B291" s="145"/>
      <c r="C291" s="138"/>
      <c r="D291" s="144"/>
      <c r="E291" s="138"/>
      <c r="F291" s="138"/>
      <c r="G291" s="138"/>
      <c r="H291" s="138"/>
      <c r="I291" s="138"/>
      <c r="J291" s="138"/>
      <c r="K291" s="138"/>
      <c r="L291" s="138"/>
      <c r="M291" s="138"/>
      <c r="N291" s="138"/>
      <c r="O291" s="138"/>
      <c r="P291" s="138"/>
      <c r="Q291" s="138"/>
      <c r="R291" s="138"/>
      <c r="S291" s="157"/>
      <c r="T291" s="157"/>
    </row>
    <row r="292" spans="1:20" ht="26.25" customHeight="1" x14ac:dyDescent="0.25">
      <c r="A292" s="144"/>
      <c r="B292" s="145"/>
      <c r="C292" s="138"/>
      <c r="D292" s="144"/>
      <c r="E292" s="138"/>
      <c r="F292" s="138"/>
      <c r="G292" s="138"/>
      <c r="H292" s="138"/>
      <c r="I292" s="138"/>
      <c r="J292" s="138"/>
      <c r="K292" s="138"/>
      <c r="L292" s="138"/>
      <c r="M292" s="138"/>
      <c r="N292" s="138"/>
      <c r="O292" s="138"/>
      <c r="P292" s="138"/>
      <c r="Q292" s="138"/>
      <c r="R292" s="138"/>
      <c r="S292" s="157"/>
      <c r="T292" s="157"/>
    </row>
    <row r="293" spans="1:20" ht="26.25" customHeight="1" x14ac:dyDescent="0.25">
      <c r="A293" s="144"/>
      <c r="B293" s="145"/>
      <c r="C293" s="138"/>
      <c r="D293" s="144"/>
      <c r="E293" s="138"/>
      <c r="F293" s="138"/>
      <c r="G293" s="138"/>
      <c r="H293" s="138"/>
      <c r="I293" s="138"/>
      <c r="J293" s="138"/>
      <c r="K293" s="138"/>
      <c r="L293" s="138"/>
      <c r="M293" s="138"/>
      <c r="N293" s="138"/>
      <c r="O293" s="138"/>
      <c r="P293" s="138"/>
      <c r="Q293" s="138"/>
      <c r="R293" s="138"/>
      <c r="S293" s="157"/>
      <c r="T293" s="157"/>
    </row>
    <row r="294" spans="1:20" ht="26.25" customHeight="1" x14ac:dyDescent="0.25">
      <c r="A294" s="144"/>
      <c r="B294" s="145"/>
      <c r="C294" s="138"/>
      <c r="D294" s="144"/>
      <c r="E294" s="138"/>
      <c r="F294" s="138"/>
      <c r="G294" s="138"/>
      <c r="H294" s="138"/>
      <c r="I294" s="138"/>
      <c r="J294" s="138"/>
      <c r="K294" s="138"/>
      <c r="L294" s="138"/>
      <c r="M294" s="138"/>
      <c r="N294" s="138"/>
      <c r="O294" s="138"/>
      <c r="P294" s="138"/>
      <c r="Q294" s="138"/>
      <c r="R294" s="138"/>
      <c r="S294" s="157"/>
      <c r="T294" s="157"/>
    </row>
    <row r="295" spans="1:20" ht="26.25" customHeight="1" x14ac:dyDescent="0.25">
      <c r="A295" s="144"/>
      <c r="B295" s="145"/>
      <c r="C295" s="138"/>
      <c r="D295" s="144"/>
      <c r="E295" s="138"/>
      <c r="F295" s="138"/>
      <c r="G295" s="138"/>
      <c r="H295" s="138"/>
      <c r="I295" s="138"/>
      <c r="J295" s="138"/>
      <c r="K295" s="138"/>
      <c r="L295" s="138"/>
      <c r="M295" s="138"/>
      <c r="N295" s="138"/>
      <c r="O295" s="138"/>
      <c r="P295" s="138"/>
      <c r="Q295" s="138"/>
      <c r="R295" s="138"/>
      <c r="S295" s="157"/>
      <c r="T295" s="157"/>
    </row>
    <row r="296" spans="1:20" ht="26.25" customHeight="1" x14ac:dyDescent="0.25">
      <c r="A296" s="144"/>
      <c r="B296" s="145"/>
      <c r="C296" s="138"/>
      <c r="D296" s="144"/>
      <c r="E296" s="138"/>
      <c r="F296" s="138"/>
      <c r="G296" s="138"/>
      <c r="H296" s="138"/>
      <c r="I296" s="138"/>
      <c r="J296" s="138"/>
      <c r="K296" s="138"/>
      <c r="L296" s="138"/>
      <c r="M296" s="138"/>
      <c r="N296" s="138"/>
      <c r="O296" s="138"/>
      <c r="P296" s="138"/>
      <c r="Q296" s="138"/>
      <c r="R296" s="138"/>
      <c r="S296" s="157"/>
      <c r="T296" s="157"/>
    </row>
    <row r="297" spans="1:20" ht="26.25" customHeight="1" x14ac:dyDescent="0.25">
      <c r="A297" s="144"/>
      <c r="B297" s="145"/>
      <c r="C297" s="138"/>
      <c r="D297" s="144"/>
      <c r="E297" s="138"/>
      <c r="F297" s="138"/>
      <c r="G297" s="138"/>
      <c r="H297" s="138"/>
      <c r="I297" s="138"/>
      <c r="J297" s="138"/>
      <c r="K297" s="138"/>
      <c r="L297" s="138"/>
      <c r="M297" s="138"/>
      <c r="N297" s="138"/>
      <c r="O297" s="138"/>
      <c r="P297" s="138"/>
      <c r="Q297" s="138"/>
      <c r="R297" s="138"/>
      <c r="S297" s="157"/>
      <c r="T297" s="157"/>
    </row>
    <row r="298" spans="1:20" ht="26.25" customHeight="1" x14ac:dyDescent="0.25">
      <c r="A298" s="144"/>
      <c r="B298" s="145"/>
      <c r="C298" s="138"/>
      <c r="D298" s="144"/>
      <c r="E298" s="138"/>
      <c r="F298" s="138"/>
      <c r="G298" s="138"/>
      <c r="H298" s="138"/>
      <c r="I298" s="138"/>
      <c r="J298" s="138"/>
      <c r="K298" s="138"/>
      <c r="L298" s="138"/>
      <c r="M298" s="138"/>
      <c r="N298" s="138"/>
      <c r="O298" s="138"/>
      <c r="P298" s="138"/>
      <c r="Q298" s="138"/>
      <c r="R298" s="138"/>
      <c r="S298" s="157"/>
      <c r="T298" s="157"/>
    </row>
    <row r="299" spans="1:20" ht="26.25" customHeight="1" x14ac:dyDescent="0.25">
      <c r="A299" s="144"/>
      <c r="B299" s="145"/>
      <c r="C299" s="138"/>
      <c r="D299" s="144"/>
      <c r="E299" s="138"/>
      <c r="F299" s="138"/>
      <c r="G299" s="138"/>
      <c r="H299" s="138"/>
      <c r="I299" s="138"/>
      <c r="J299" s="138"/>
      <c r="K299" s="138"/>
      <c r="L299" s="138"/>
      <c r="M299" s="138"/>
      <c r="N299" s="138"/>
      <c r="O299" s="138"/>
      <c r="P299" s="138"/>
      <c r="Q299" s="138"/>
      <c r="R299" s="138"/>
      <c r="S299" s="157"/>
      <c r="T299" s="157"/>
    </row>
    <row r="300" spans="1:20" ht="26.25" customHeight="1" x14ac:dyDescent="0.25">
      <c r="A300" s="144"/>
      <c r="B300" s="145"/>
      <c r="C300" s="138"/>
      <c r="D300" s="144"/>
      <c r="E300" s="138"/>
      <c r="F300" s="138"/>
      <c r="G300" s="138"/>
      <c r="H300" s="138"/>
      <c r="I300" s="138"/>
      <c r="J300" s="138"/>
      <c r="K300" s="138"/>
      <c r="L300" s="138"/>
      <c r="M300" s="138"/>
      <c r="N300" s="138"/>
      <c r="O300" s="138"/>
      <c r="P300" s="138"/>
      <c r="Q300" s="138"/>
      <c r="R300" s="138"/>
      <c r="S300" s="157"/>
      <c r="T300" s="157"/>
    </row>
    <row r="301" spans="1:20" ht="26.25" customHeight="1" x14ac:dyDescent="0.25">
      <c r="A301" s="144"/>
      <c r="B301" s="145"/>
      <c r="C301" s="138"/>
      <c r="D301" s="144"/>
      <c r="E301" s="138"/>
      <c r="F301" s="138"/>
      <c r="G301" s="138"/>
      <c r="H301" s="138"/>
      <c r="I301" s="138"/>
      <c r="J301" s="138"/>
      <c r="K301" s="138"/>
      <c r="L301" s="138"/>
      <c r="M301" s="138"/>
      <c r="N301" s="138"/>
      <c r="O301" s="138"/>
      <c r="P301" s="138"/>
      <c r="Q301" s="138"/>
      <c r="R301" s="138"/>
      <c r="S301" s="157"/>
      <c r="T301" s="157"/>
    </row>
    <row r="302" spans="1:20" ht="26.25" customHeight="1" x14ac:dyDescent="0.25">
      <c r="A302" s="144"/>
      <c r="B302" s="145"/>
      <c r="C302" s="138"/>
      <c r="D302" s="144"/>
      <c r="E302" s="138"/>
      <c r="F302" s="138"/>
      <c r="G302" s="138"/>
      <c r="H302" s="138"/>
      <c r="I302" s="138"/>
      <c r="J302" s="138"/>
      <c r="K302" s="138"/>
      <c r="L302" s="138"/>
      <c r="M302" s="138"/>
      <c r="N302" s="138"/>
      <c r="O302" s="138"/>
      <c r="P302" s="138"/>
      <c r="Q302" s="138"/>
      <c r="R302" s="138"/>
      <c r="S302" s="157"/>
      <c r="T302" s="157"/>
    </row>
    <row r="303" spans="1:20" ht="26.25" customHeight="1" x14ac:dyDescent="0.25">
      <c r="A303" s="144"/>
      <c r="B303" s="145"/>
      <c r="C303" s="138"/>
      <c r="D303" s="144"/>
      <c r="E303" s="138"/>
      <c r="F303" s="138"/>
      <c r="G303" s="138"/>
      <c r="H303" s="138"/>
      <c r="I303" s="138"/>
      <c r="J303" s="138"/>
      <c r="K303" s="138"/>
      <c r="L303" s="138"/>
      <c r="M303" s="138"/>
      <c r="N303" s="138"/>
      <c r="O303" s="138"/>
      <c r="P303" s="138"/>
      <c r="Q303" s="138"/>
      <c r="R303" s="138"/>
      <c r="S303" s="157"/>
      <c r="T303" s="157"/>
    </row>
    <row r="304" spans="1:20" ht="26.25" customHeight="1" x14ac:dyDescent="0.25">
      <c r="A304" s="144"/>
      <c r="B304" s="145"/>
      <c r="C304" s="138"/>
      <c r="D304" s="144"/>
      <c r="E304" s="138"/>
      <c r="F304" s="138"/>
      <c r="G304" s="138"/>
      <c r="H304" s="138"/>
      <c r="I304" s="138"/>
      <c r="J304" s="138"/>
      <c r="K304" s="138"/>
      <c r="L304" s="138"/>
      <c r="M304" s="138"/>
      <c r="N304" s="138"/>
      <c r="O304" s="138"/>
      <c r="P304" s="138"/>
      <c r="Q304" s="138"/>
      <c r="R304" s="138"/>
      <c r="S304" s="157"/>
      <c r="T304" s="157"/>
    </row>
    <row r="305" spans="1:20" ht="26.25" customHeight="1" x14ac:dyDescent="0.25">
      <c r="A305" s="144"/>
      <c r="B305" s="145"/>
      <c r="C305" s="138"/>
      <c r="D305" s="144"/>
      <c r="E305" s="138"/>
      <c r="F305" s="138"/>
      <c r="G305" s="138"/>
      <c r="H305" s="138"/>
      <c r="I305" s="138"/>
      <c r="J305" s="138"/>
      <c r="K305" s="138"/>
      <c r="L305" s="138"/>
      <c r="M305" s="138"/>
      <c r="N305" s="138"/>
      <c r="O305" s="138"/>
      <c r="P305" s="138"/>
      <c r="Q305" s="138"/>
      <c r="R305" s="138"/>
      <c r="S305" s="157"/>
      <c r="T305" s="157"/>
    </row>
    <row r="306" spans="1:20" ht="26.25" customHeight="1" x14ac:dyDescent="0.25">
      <c r="A306" s="144"/>
      <c r="B306" s="145"/>
      <c r="C306" s="138"/>
      <c r="D306" s="144"/>
      <c r="E306" s="138"/>
      <c r="F306" s="138"/>
      <c r="G306" s="138"/>
      <c r="H306" s="138"/>
      <c r="I306" s="138"/>
      <c r="J306" s="138"/>
      <c r="K306" s="138"/>
      <c r="L306" s="138"/>
      <c r="M306" s="138"/>
      <c r="N306" s="138"/>
      <c r="O306" s="138"/>
      <c r="P306" s="138"/>
      <c r="Q306" s="138"/>
      <c r="R306" s="138"/>
      <c r="S306" s="157"/>
      <c r="T306" s="157"/>
    </row>
    <row r="307" spans="1:20" ht="26.25" customHeight="1" x14ac:dyDescent="0.25">
      <c r="A307" s="144"/>
      <c r="B307" s="145"/>
      <c r="C307" s="138"/>
      <c r="D307" s="144"/>
      <c r="E307" s="138"/>
      <c r="F307" s="138"/>
      <c r="G307" s="138"/>
      <c r="H307" s="138"/>
      <c r="I307" s="138"/>
      <c r="J307" s="138"/>
      <c r="K307" s="138"/>
      <c r="L307" s="138"/>
      <c r="M307" s="138"/>
      <c r="N307" s="138"/>
      <c r="O307" s="138"/>
      <c r="P307" s="138"/>
      <c r="Q307" s="138"/>
      <c r="R307" s="138"/>
      <c r="S307" s="157"/>
      <c r="T307" s="157"/>
    </row>
    <row r="308" spans="1:20" ht="26.25" customHeight="1" x14ac:dyDescent="0.25">
      <c r="A308" s="144"/>
      <c r="B308" s="145"/>
      <c r="C308" s="138"/>
      <c r="D308" s="144"/>
      <c r="E308" s="138"/>
      <c r="F308" s="138"/>
      <c r="G308" s="138"/>
      <c r="H308" s="138"/>
      <c r="I308" s="138"/>
      <c r="J308" s="138"/>
      <c r="K308" s="138"/>
      <c r="L308" s="138"/>
      <c r="M308" s="138"/>
      <c r="N308" s="138"/>
      <c r="O308" s="138"/>
      <c r="P308" s="138"/>
      <c r="Q308" s="138"/>
      <c r="R308" s="138"/>
      <c r="S308" s="157"/>
      <c r="T308" s="157"/>
    </row>
    <row r="309" spans="1:20" ht="26.25" customHeight="1" x14ac:dyDescent="0.25">
      <c r="A309" s="144"/>
      <c r="B309" s="145"/>
      <c r="C309" s="138"/>
      <c r="D309" s="144"/>
      <c r="E309" s="138"/>
      <c r="F309" s="138"/>
      <c r="G309" s="138"/>
      <c r="H309" s="138"/>
      <c r="I309" s="138"/>
      <c r="J309" s="138"/>
      <c r="K309" s="138"/>
      <c r="L309" s="138"/>
      <c r="M309" s="138"/>
      <c r="N309" s="138"/>
      <c r="O309" s="138"/>
      <c r="P309" s="138"/>
      <c r="Q309" s="138"/>
      <c r="R309" s="138"/>
      <c r="S309" s="157"/>
      <c r="T309" s="157"/>
    </row>
    <row r="310" spans="1:20" ht="26.25" customHeight="1" x14ac:dyDescent="0.25">
      <c r="A310" s="144"/>
      <c r="B310" s="145"/>
      <c r="C310" s="138"/>
      <c r="D310" s="144"/>
      <c r="E310" s="138"/>
      <c r="F310" s="138"/>
      <c r="G310" s="138"/>
      <c r="H310" s="138"/>
      <c r="I310" s="138"/>
      <c r="J310" s="138"/>
      <c r="K310" s="138"/>
      <c r="L310" s="138"/>
      <c r="M310" s="138"/>
      <c r="N310" s="138"/>
      <c r="O310" s="138"/>
      <c r="P310" s="138"/>
      <c r="Q310" s="138"/>
      <c r="R310" s="138"/>
      <c r="S310" s="157"/>
      <c r="T310" s="157"/>
    </row>
    <row r="311" spans="1:20" ht="26.25" customHeight="1" x14ac:dyDescent="0.25">
      <c r="A311" s="144"/>
      <c r="B311" s="145"/>
      <c r="C311" s="138"/>
      <c r="D311" s="144"/>
      <c r="E311" s="138"/>
      <c r="F311" s="138"/>
      <c r="G311" s="138"/>
      <c r="H311" s="138"/>
      <c r="I311" s="138"/>
      <c r="J311" s="138"/>
      <c r="K311" s="138"/>
      <c r="L311" s="138"/>
      <c r="M311" s="138"/>
      <c r="N311" s="138"/>
      <c r="O311" s="138"/>
      <c r="P311" s="138"/>
      <c r="Q311" s="138"/>
      <c r="R311" s="138"/>
      <c r="S311" s="157"/>
      <c r="T311" s="157"/>
    </row>
    <row r="312" spans="1:20" ht="26.25" customHeight="1" x14ac:dyDescent="0.25">
      <c r="A312" s="144"/>
      <c r="B312" s="145"/>
      <c r="C312" s="138"/>
      <c r="D312" s="144"/>
      <c r="E312" s="138"/>
      <c r="F312" s="138"/>
      <c r="G312" s="138"/>
      <c r="H312" s="138"/>
      <c r="I312" s="138"/>
      <c r="J312" s="138"/>
      <c r="K312" s="138"/>
      <c r="L312" s="138"/>
      <c r="M312" s="138"/>
      <c r="N312" s="138"/>
      <c r="O312" s="138"/>
      <c r="P312" s="138"/>
      <c r="Q312" s="138"/>
      <c r="R312" s="138"/>
      <c r="S312" s="157"/>
      <c r="T312" s="157"/>
    </row>
    <row r="313" spans="1:20" ht="26.25" customHeight="1" x14ac:dyDescent="0.25">
      <c r="A313" s="144"/>
      <c r="B313" s="145"/>
      <c r="C313" s="138"/>
      <c r="D313" s="144"/>
      <c r="E313" s="138"/>
      <c r="F313" s="138"/>
      <c r="G313" s="138"/>
      <c r="H313" s="138"/>
      <c r="I313" s="138"/>
      <c r="J313" s="138"/>
      <c r="K313" s="138"/>
      <c r="L313" s="138"/>
      <c r="M313" s="138"/>
      <c r="N313" s="138"/>
      <c r="O313" s="138"/>
      <c r="P313" s="138"/>
      <c r="Q313" s="138"/>
      <c r="R313" s="138"/>
      <c r="S313" s="157"/>
      <c r="T313" s="157"/>
    </row>
    <row r="314" spans="1:20" ht="26.25" customHeight="1" x14ac:dyDescent="0.25">
      <c r="A314" s="144"/>
      <c r="B314" s="145"/>
      <c r="C314" s="138"/>
      <c r="D314" s="144"/>
      <c r="E314" s="138"/>
      <c r="F314" s="138"/>
      <c r="G314" s="138"/>
      <c r="H314" s="138"/>
      <c r="I314" s="138"/>
      <c r="J314" s="138"/>
      <c r="K314" s="138"/>
      <c r="L314" s="138"/>
      <c r="M314" s="138"/>
      <c r="N314" s="138"/>
      <c r="O314" s="138"/>
      <c r="P314" s="138"/>
      <c r="Q314" s="138"/>
      <c r="R314" s="138"/>
      <c r="S314" s="157"/>
      <c r="T314" s="157"/>
    </row>
    <row r="315" spans="1:20" ht="26.25" customHeight="1" x14ac:dyDescent="0.25">
      <c r="A315" s="144"/>
      <c r="B315" s="145"/>
      <c r="C315" s="138"/>
      <c r="D315" s="144"/>
      <c r="E315" s="138"/>
      <c r="F315" s="138"/>
      <c r="G315" s="138"/>
      <c r="H315" s="138"/>
      <c r="I315" s="138"/>
      <c r="J315" s="138"/>
      <c r="K315" s="138"/>
      <c r="L315" s="138"/>
      <c r="M315" s="138"/>
      <c r="N315" s="138"/>
      <c r="O315" s="138"/>
      <c r="P315" s="138"/>
      <c r="Q315" s="138"/>
      <c r="R315" s="138"/>
      <c r="S315" s="157"/>
      <c r="T315" s="157"/>
    </row>
    <row r="316" spans="1:20" ht="26.25" customHeight="1" x14ac:dyDescent="0.25">
      <c r="A316" s="144"/>
      <c r="B316" s="145"/>
      <c r="C316" s="138"/>
      <c r="D316" s="144"/>
      <c r="E316" s="138"/>
      <c r="F316" s="138"/>
      <c r="G316" s="138"/>
      <c r="H316" s="138"/>
      <c r="I316" s="138"/>
      <c r="J316" s="138"/>
      <c r="K316" s="138"/>
      <c r="L316" s="138"/>
      <c r="M316" s="138"/>
      <c r="N316" s="138"/>
      <c r="O316" s="138"/>
      <c r="P316" s="138"/>
      <c r="Q316" s="138"/>
      <c r="R316" s="138"/>
      <c r="S316" s="157"/>
      <c r="T316" s="157"/>
    </row>
    <row r="317" spans="1:20" ht="26.25" customHeight="1" x14ac:dyDescent="0.25">
      <c r="A317" s="144"/>
      <c r="B317" s="145"/>
      <c r="C317" s="138"/>
      <c r="D317" s="144"/>
      <c r="E317" s="138"/>
      <c r="F317" s="138"/>
      <c r="G317" s="138"/>
      <c r="H317" s="138"/>
      <c r="I317" s="138"/>
      <c r="J317" s="138"/>
      <c r="K317" s="138"/>
      <c r="L317" s="138"/>
      <c r="M317" s="138"/>
      <c r="N317" s="138"/>
      <c r="O317" s="138"/>
      <c r="P317" s="138"/>
      <c r="Q317" s="138"/>
      <c r="R317" s="138"/>
      <c r="S317" s="157"/>
      <c r="T317" s="157"/>
    </row>
    <row r="318" spans="1:20" ht="26.25" customHeight="1" x14ac:dyDescent="0.25">
      <c r="A318" s="144"/>
      <c r="B318" s="145"/>
      <c r="C318" s="138"/>
      <c r="D318" s="144"/>
      <c r="E318" s="138"/>
      <c r="F318" s="138"/>
      <c r="G318" s="138"/>
      <c r="H318" s="138"/>
      <c r="I318" s="138"/>
      <c r="J318" s="138"/>
      <c r="K318" s="138"/>
      <c r="L318" s="138"/>
      <c r="M318" s="138"/>
      <c r="N318" s="138"/>
      <c r="O318" s="138"/>
      <c r="P318" s="138"/>
      <c r="Q318" s="138"/>
      <c r="R318" s="138"/>
      <c r="S318" s="157"/>
      <c r="T318" s="157"/>
    </row>
    <row r="319" spans="1:20" ht="26.25" customHeight="1" x14ac:dyDescent="0.25">
      <c r="A319" s="144"/>
      <c r="B319" s="145"/>
      <c r="C319" s="138"/>
      <c r="D319" s="144"/>
      <c r="E319" s="138"/>
      <c r="F319" s="138"/>
      <c r="G319" s="138"/>
      <c r="H319" s="138"/>
      <c r="I319" s="138"/>
      <c r="J319" s="138"/>
      <c r="K319" s="138"/>
      <c r="L319" s="138"/>
      <c r="M319" s="138"/>
      <c r="N319" s="138"/>
      <c r="O319" s="138"/>
      <c r="P319" s="138"/>
      <c r="Q319" s="138"/>
      <c r="R319" s="138"/>
      <c r="S319" s="157"/>
      <c r="T319" s="157"/>
    </row>
    <row r="320" spans="1:20" ht="26.25" customHeight="1" x14ac:dyDescent="0.25">
      <c r="A320" s="144"/>
      <c r="B320" s="145"/>
      <c r="C320" s="138"/>
      <c r="D320" s="144"/>
      <c r="E320" s="138"/>
      <c r="F320" s="138"/>
      <c r="G320" s="138"/>
      <c r="H320" s="138"/>
      <c r="I320" s="138"/>
      <c r="J320" s="138"/>
      <c r="K320" s="138"/>
      <c r="L320" s="138"/>
      <c r="M320" s="138"/>
      <c r="N320" s="138"/>
      <c r="O320" s="138"/>
      <c r="P320" s="138"/>
      <c r="Q320" s="138"/>
      <c r="R320" s="138"/>
      <c r="S320" s="157"/>
      <c r="T320" s="157"/>
    </row>
    <row r="321" spans="1:20" ht="26.25" customHeight="1" x14ac:dyDescent="0.25">
      <c r="A321" s="144"/>
      <c r="B321" s="145"/>
      <c r="C321" s="138"/>
      <c r="D321" s="144"/>
      <c r="E321" s="138"/>
      <c r="F321" s="138"/>
      <c r="G321" s="138"/>
      <c r="H321" s="138"/>
      <c r="I321" s="138"/>
      <c r="J321" s="138"/>
      <c r="K321" s="138"/>
      <c r="L321" s="138"/>
      <c r="M321" s="138"/>
      <c r="N321" s="138"/>
      <c r="O321" s="138"/>
      <c r="P321" s="138"/>
      <c r="Q321" s="138"/>
      <c r="R321" s="138"/>
      <c r="S321" s="157"/>
      <c r="T321" s="157"/>
    </row>
    <row r="322" spans="1:20" ht="26.25" customHeight="1" x14ac:dyDescent="0.25">
      <c r="A322" s="144"/>
      <c r="B322" s="145"/>
      <c r="C322" s="138"/>
      <c r="D322" s="144"/>
      <c r="E322" s="138"/>
      <c r="F322" s="138"/>
      <c r="G322" s="138"/>
      <c r="H322" s="138"/>
      <c r="I322" s="138"/>
      <c r="J322" s="138"/>
      <c r="K322" s="138"/>
      <c r="L322" s="138"/>
      <c r="M322" s="138"/>
      <c r="N322" s="138"/>
      <c r="O322" s="138"/>
      <c r="P322" s="138"/>
      <c r="Q322" s="138"/>
      <c r="R322" s="138"/>
      <c r="S322" s="157"/>
      <c r="T322" s="157"/>
    </row>
    <row r="323" spans="1:20" ht="26.25" customHeight="1" x14ac:dyDescent="0.25">
      <c r="A323" s="144"/>
      <c r="B323" s="145"/>
      <c r="C323" s="138"/>
      <c r="D323" s="144"/>
      <c r="E323" s="138"/>
      <c r="F323" s="138"/>
      <c r="G323" s="138"/>
      <c r="H323" s="138"/>
      <c r="I323" s="138"/>
      <c r="J323" s="138"/>
      <c r="K323" s="138"/>
      <c r="L323" s="138"/>
      <c r="M323" s="138"/>
      <c r="N323" s="138"/>
      <c r="O323" s="138"/>
      <c r="P323" s="138"/>
      <c r="Q323" s="138"/>
      <c r="R323" s="138"/>
      <c r="S323" s="157"/>
      <c r="T323" s="157"/>
    </row>
    <row r="324" spans="1:20" ht="26.25" customHeight="1" x14ac:dyDescent="0.25">
      <c r="A324" s="144"/>
      <c r="B324" s="145"/>
      <c r="C324" s="138"/>
      <c r="D324" s="144"/>
      <c r="E324" s="138"/>
      <c r="F324" s="138"/>
      <c r="G324" s="138"/>
      <c r="H324" s="138"/>
      <c r="I324" s="138"/>
      <c r="J324" s="138"/>
      <c r="K324" s="138"/>
      <c r="L324" s="138"/>
      <c r="M324" s="138"/>
      <c r="N324" s="138"/>
      <c r="O324" s="138"/>
      <c r="P324" s="138"/>
      <c r="Q324" s="138"/>
      <c r="R324" s="138"/>
      <c r="S324" s="157"/>
      <c r="T324" s="157"/>
    </row>
    <row r="325" spans="1:20" ht="26.25" customHeight="1" x14ac:dyDescent="0.25">
      <c r="A325" s="144"/>
      <c r="B325" s="145"/>
      <c r="C325" s="138"/>
      <c r="D325" s="144"/>
      <c r="E325" s="138"/>
      <c r="F325" s="138"/>
      <c r="G325" s="138"/>
      <c r="H325" s="138"/>
      <c r="I325" s="138"/>
      <c r="J325" s="138"/>
      <c r="K325" s="138"/>
      <c r="L325" s="138"/>
      <c r="M325" s="138"/>
      <c r="N325" s="138"/>
      <c r="O325" s="138"/>
      <c r="P325" s="138"/>
      <c r="Q325" s="138"/>
      <c r="R325" s="138"/>
      <c r="S325" s="157"/>
      <c r="T325" s="157"/>
    </row>
    <row r="326" spans="1:20" ht="26.25" customHeight="1" x14ac:dyDescent="0.25">
      <c r="A326" s="144"/>
      <c r="B326" s="145"/>
      <c r="C326" s="138"/>
      <c r="D326" s="144"/>
      <c r="E326" s="138"/>
      <c r="F326" s="138"/>
      <c r="G326" s="138"/>
      <c r="H326" s="138"/>
      <c r="I326" s="138"/>
      <c r="J326" s="138"/>
      <c r="K326" s="138"/>
      <c r="L326" s="138"/>
      <c r="M326" s="138"/>
      <c r="N326" s="138"/>
      <c r="O326" s="138"/>
      <c r="P326" s="138"/>
      <c r="Q326" s="138"/>
      <c r="R326" s="138"/>
      <c r="S326" s="157"/>
      <c r="T326" s="157"/>
    </row>
    <row r="327" spans="1:20" ht="26.25" customHeight="1" x14ac:dyDescent="0.25">
      <c r="A327" s="144"/>
      <c r="B327" s="145"/>
      <c r="C327" s="138"/>
      <c r="D327" s="144"/>
      <c r="E327" s="138"/>
      <c r="F327" s="138"/>
      <c r="G327" s="138"/>
      <c r="H327" s="138"/>
      <c r="I327" s="138"/>
      <c r="J327" s="138"/>
      <c r="K327" s="138"/>
      <c r="L327" s="138"/>
      <c r="M327" s="138"/>
      <c r="N327" s="138"/>
      <c r="O327" s="138"/>
      <c r="P327" s="138"/>
      <c r="Q327" s="138"/>
      <c r="R327" s="138"/>
      <c r="S327" s="157"/>
      <c r="T327" s="157"/>
    </row>
    <row r="328" spans="1:20" ht="26.25" customHeight="1" x14ac:dyDescent="0.25">
      <c r="A328" s="144"/>
      <c r="B328" s="145"/>
      <c r="C328" s="138"/>
      <c r="D328" s="144"/>
      <c r="E328" s="138"/>
      <c r="F328" s="138"/>
      <c r="G328" s="138"/>
      <c r="H328" s="138"/>
      <c r="I328" s="138"/>
      <c r="J328" s="138"/>
      <c r="K328" s="138"/>
      <c r="L328" s="138"/>
      <c r="M328" s="138"/>
      <c r="N328" s="138"/>
      <c r="O328" s="138"/>
      <c r="P328" s="138"/>
      <c r="Q328" s="138"/>
      <c r="R328" s="138"/>
      <c r="S328" s="157"/>
      <c r="T328" s="157"/>
    </row>
    <row r="329" spans="1:20" ht="26.25" customHeight="1" x14ac:dyDescent="0.25">
      <c r="A329" s="144"/>
      <c r="B329" s="145"/>
      <c r="C329" s="138"/>
      <c r="D329" s="144"/>
      <c r="E329" s="138"/>
      <c r="F329" s="138"/>
      <c r="G329" s="138"/>
      <c r="H329" s="138"/>
      <c r="I329" s="138"/>
      <c r="J329" s="138"/>
      <c r="K329" s="138"/>
      <c r="L329" s="138"/>
      <c r="M329" s="138"/>
      <c r="N329" s="138"/>
      <c r="O329" s="138"/>
      <c r="P329" s="138"/>
      <c r="Q329" s="138"/>
      <c r="R329" s="138"/>
      <c r="S329" s="157"/>
      <c r="T329" s="157"/>
    </row>
    <row r="330" spans="1:20" ht="26.25" customHeight="1" x14ac:dyDescent="0.25">
      <c r="A330" s="144"/>
      <c r="B330" s="145"/>
      <c r="C330" s="138"/>
      <c r="D330" s="144"/>
      <c r="E330" s="138"/>
      <c r="F330" s="138"/>
      <c r="G330" s="138"/>
      <c r="H330" s="138"/>
      <c r="I330" s="138"/>
      <c r="J330" s="138"/>
      <c r="K330" s="138"/>
      <c r="L330" s="138"/>
      <c r="M330" s="138"/>
      <c r="N330" s="138"/>
      <c r="O330" s="138"/>
      <c r="P330" s="138"/>
      <c r="Q330" s="138"/>
      <c r="R330" s="138"/>
      <c r="S330" s="157"/>
      <c r="T330" s="157"/>
    </row>
    <row r="331" spans="1:20" ht="26.25" customHeight="1" x14ac:dyDescent="0.25">
      <c r="A331" s="144"/>
      <c r="B331" s="145"/>
      <c r="C331" s="138"/>
      <c r="D331" s="144"/>
      <c r="E331" s="138"/>
      <c r="F331" s="138"/>
      <c r="G331" s="138"/>
      <c r="H331" s="138"/>
      <c r="I331" s="138"/>
      <c r="J331" s="138"/>
      <c r="K331" s="138"/>
      <c r="L331" s="138"/>
      <c r="M331" s="138"/>
      <c r="N331" s="138"/>
      <c r="O331" s="138"/>
      <c r="P331" s="138"/>
      <c r="Q331" s="138"/>
      <c r="R331" s="138"/>
      <c r="S331" s="157"/>
      <c r="T331" s="157"/>
    </row>
    <row r="332" spans="1:20" ht="26.25" customHeight="1" x14ac:dyDescent="0.25">
      <c r="A332" s="144"/>
      <c r="B332" s="145"/>
      <c r="C332" s="138"/>
      <c r="D332" s="144"/>
      <c r="E332" s="138"/>
      <c r="F332" s="138"/>
      <c r="G332" s="138"/>
      <c r="H332" s="138"/>
      <c r="I332" s="138"/>
      <c r="J332" s="138"/>
      <c r="K332" s="138"/>
      <c r="L332" s="138"/>
      <c r="M332" s="138"/>
      <c r="N332" s="138"/>
      <c r="O332" s="138"/>
      <c r="P332" s="138"/>
      <c r="Q332" s="138"/>
      <c r="R332" s="138"/>
      <c r="S332" s="157"/>
      <c r="T332" s="157"/>
    </row>
    <row r="333" spans="1:20" ht="26.25" customHeight="1" x14ac:dyDescent="0.25">
      <c r="A333" s="144"/>
      <c r="B333" s="145"/>
      <c r="C333" s="138"/>
      <c r="D333" s="144"/>
      <c r="E333" s="138"/>
      <c r="F333" s="138"/>
      <c r="G333" s="138"/>
      <c r="H333" s="138"/>
      <c r="I333" s="138"/>
      <c r="J333" s="138"/>
      <c r="K333" s="138"/>
      <c r="L333" s="138"/>
      <c r="M333" s="138"/>
      <c r="N333" s="138"/>
      <c r="O333" s="138"/>
      <c r="P333" s="138"/>
      <c r="Q333" s="138"/>
      <c r="R333" s="138"/>
      <c r="S333" s="157"/>
      <c r="T333" s="157"/>
    </row>
    <row r="334" spans="1:20" ht="26.25" customHeight="1" x14ac:dyDescent="0.25">
      <c r="A334" s="144"/>
      <c r="B334" s="145"/>
      <c r="C334" s="138"/>
      <c r="D334" s="144"/>
      <c r="E334" s="138"/>
      <c r="F334" s="138"/>
      <c r="G334" s="138"/>
      <c r="H334" s="138"/>
      <c r="I334" s="138"/>
      <c r="J334" s="138"/>
      <c r="K334" s="138"/>
      <c r="L334" s="138"/>
      <c r="M334" s="138"/>
      <c r="N334" s="138"/>
      <c r="O334" s="138"/>
      <c r="P334" s="138"/>
      <c r="Q334" s="138"/>
      <c r="R334" s="138"/>
      <c r="S334" s="157"/>
      <c r="T334" s="157"/>
    </row>
    <row r="335" spans="1:20" ht="26.25" customHeight="1" x14ac:dyDescent="0.25">
      <c r="A335" s="144"/>
      <c r="B335" s="145"/>
      <c r="C335" s="138"/>
      <c r="D335" s="144"/>
      <c r="E335" s="138"/>
      <c r="F335" s="138"/>
      <c r="G335" s="138"/>
      <c r="H335" s="138"/>
      <c r="I335" s="138"/>
      <c r="J335" s="138"/>
      <c r="K335" s="138"/>
      <c r="L335" s="138"/>
      <c r="M335" s="138"/>
      <c r="N335" s="138"/>
      <c r="O335" s="138"/>
      <c r="P335" s="138"/>
      <c r="Q335" s="138"/>
      <c r="R335" s="138"/>
      <c r="S335" s="157"/>
      <c r="T335" s="157"/>
    </row>
    <row r="336" spans="1:20" ht="26.25" customHeight="1" x14ac:dyDescent="0.25">
      <c r="A336" s="144"/>
      <c r="B336" s="145"/>
      <c r="C336" s="138"/>
      <c r="D336" s="144"/>
      <c r="E336" s="138"/>
      <c r="F336" s="138"/>
      <c r="G336" s="138"/>
      <c r="H336" s="138"/>
      <c r="I336" s="138"/>
      <c r="J336" s="138"/>
      <c r="K336" s="138"/>
      <c r="L336" s="138"/>
      <c r="M336" s="138"/>
      <c r="N336" s="138"/>
      <c r="O336" s="138"/>
      <c r="P336" s="138"/>
      <c r="Q336" s="138"/>
      <c r="R336" s="138"/>
      <c r="S336" s="157"/>
      <c r="T336" s="157"/>
    </row>
    <row r="337" spans="1:20" ht="26.25" customHeight="1" x14ac:dyDescent="0.25">
      <c r="A337" s="144"/>
      <c r="B337" s="145"/>
      <c r="C337" s="138"/>
      <c r="D337" s="144"/>
      <c r="E337" s="138"/>
      <c r="F337" s="138"/>
      <c r="G337" s="138"/>
      <c r="H337" s="138"/>
      <c r="I337" s="138"/>
      <c r="J337" s="138"/>
      <c r="K337" s="138"/>
      <c r="L337" s="138"/>
      <c r="M337" s="138"/>
      <c r="N337" s="138"/>
      <c r="O337" s="138"/>
      <c r="P337" s="138"/>
      <c r="Q337" s="138"/>
      <c r="R337" s="138"/>
      <c r="S337" s="157"/>
      <c r="T337" s="157"/>
    </row>
    <row r="338" spans="1:20" ht="26.25" customHeight="1" x14ac:dyDescent="0.25">
      <c r="A338" s="144"/>
      <c r="B338" s="145"/>
      <c r="C338" s="138"/>
      <c r="D338" s="144"/>
      <c r="E338" s="138"/>
      <c r="F338" s="138"/>
      <c r="G338" s="138"/>
      <c r="H338" s="138"/>
      <c r="I338" s="138"/>
      <c r="J338" s="138"/>
      <c r="K338" s="138"/>
      <c r="L338" s="138"/>
      <c r="M338" s="138"/>
      <c r="N338" s="138"/>
      <c r="O338" s="138"/>
      <c r="P338" s="138"/>
      <c r="Q338" s="138"/>
      <c r="R338" s="138"/>
      <c r="S338" s="157"/>
      <c r="T338" s="157"/>
    </row>
    <row r="339" spans="1:20" ht="26.25" customHeight="1" x14ac:dyDescent="0.25">
      <c r="A339" s="144"/>
      <c r="B339" s="145"/>
      <c r="C339" s="138"/>
      <c r="D339" s="144"/>
      <c r="E339" s="138"/>
      <c r="F339" s="138"/>
      <c r="G339" s="138"/>
      <c r="H339" s="138"/>
      <c r="I339" s="138"/>
      <c r="J339" s="138"/>
      <c r="K339" s="138"/>
      <c r="L339" s="138"/>
      <c r="M339" s="138"/>
      <c r="N339" s="138"/>
      <c r="O339" s="138"/>
      <c r="P339" s="138"/>
      <c r="Q339" s="138"/>
      <c r="R339" s="138"/>
      <c r="S339" s="157"/>
      <c r="T339" s="157"/>
    </row>
    <row r="340" spans="1:20" ht="26.25" customHeight="1" x14ac:dyDescent="0.25">
      <c r="A340" s="144"/>
      <c r="B340" s="145"/>
      <c r="C340" s="138"/>
      <c r="D340" s="144"/>
      <c r="E340" s="138"/>
      <c r="F340" s="138"/>
      <c r="G340" s="138"/>
      <c r="H340" s="138"/>
      <c r="I340" s="138"/>
      <c r="J340" s="138"/>
      <c r="K340" s="138"/>
      <c r="L340" s="138"/>
      <c r="M340" s="138"/>
      <c r="N340" s="138"/>
      <c r="O340" s="138"/>
      <c r="P340" s="138"/>
      <c r="Q340" s="138"/>
      <c r="R340" s="138"/>
      <c r="S340" s="157"/>
      <c r="T340" s="157"/>
    </row>
    <row r="341" spans="1:20" ht="26.25" customHeight="1" x14ac:dyDescent="0.25">
      <c r="A341" s="144"/>
      <c r="B341" s="145"/>
      <c r="C341" s="138"/>
      <c r="D341" s="144"/>
      <c r="E341" s="138"/>
      <c r="F341" s="138"/>
      <c r="G341" s="138"/>
      <c r="H341" s="138"/>
      <c r="I341" s="138"/>
      <c r="J341" s="138"/>
      <c r="K341" s="138"/>
      <c r="L341" s="138"/>
      <c r="M341" s="138"/>
      <c r="N341" s="138"/>
      <c r="O341" s="138"/>
      <c r="P341" s="138"/>
      <c r="Q341" s="138"/>
      <c r="R341" s="138"/>
      <c r="S341" s="157"/>
      <c r="T341" s="157"/>
    </row>
    <row r="342" spans="1:20" ht="26.25" customHeight="1" x14ac:dyDescent="0.25">
      <c r="A342" s="144"/>
      <c r="B342" s="145"/>
      <c r="C342" s="138"/>
      <c r="D342" s="144"/>
      <c r="E342" s="138"/>
      <c r="F342" s="138"/>
      <c r="G342" s="138"/>
      <c r="H342" s="138"/>
      <c r="I342" s="138"/>
      <c r="J342" s="138"/>
      <c r="K342" s="138"/>
      <c r="L342" s="138"/>
      <c r="M342" s="138"/>
      <c r="N342" s="138"/>
      <c r="O342" s="138"/>
      <c r="P342" s="138"/>
      <c r="Q342" s="138"/>
      <c r="R342" s="138"/>
      <c r="S342" s="157"/>
      <c r="T342" s="157"/>
    </row>
    <row r="343" spans="1:20" ht="26.25" customHeight="1" x14ac:dyDescent="0.25">
      <c r="A343" s="144"/>
      <c r="B343" s="145"/>
      <c r="C343" s="138"/>
      <c r="D343" s="144"/>
      <c r="E343" s="138"/>
      <c r="F343" s="138"/>
      <c r="G343" s="138"/>
      <c r="H343" s="138"/>
      <c r="I343" s="138"/>
      <c r="J343" s="138"/>
      <c r="K343" s="138"/>
      <c r="L343" s="138"/>
      <c r="M343" s="138"/>
      <c r="N343" s="138"/>
      <c r="O343" s="138"/>
      <c r="P343" s="138"/>
      <c r="Q343" s="138"/>
      <c r="R343" s="138"/>
      <c r="S343" s="157"/>
      <c r="T343" s="157"/>
    </row>
    <row r="344" spans="1:20" ht="26.25" customHeight="1" x14ac:dyDescent="0.25">
      <c r="A344" s="144"/>
      <c r="B344" s="145"/>
      <c r="C344" s="138"/>
      <c r="D344" s="144"/>
      <c r="E344" s="138"/>
      <c r="F344" s="138"/>
      <c r="G344" s="138"/>
      <c r="H344" s="138"/>
      <c r="I344" s="138"/>
      <c r="J344" s="138"/>
      <c r="K344" s="138"/>
      <c r="L344" s="138"/>
      <c r="M344" s="138"/>
      <c r="N344" s="138"/>
      <c r="O344" s="138"/>
      <c r="P344" s="138"/>
      <c r="Q344" s="138"/>
      <c r="R344" s="138"/>
      <c r="S344" s="157"/>
      <c r="T344" s="157"/>
    </row>
    <row r="345" spans="1:20" ht="26.25" customHeight="1" x14ac:dyDescent="0.25">
      <c r="A345" s="144"/>
      <c r="B345" s="145"/>
      <c r="C345" s="138"/>
      <c r="D345" s="144"/>
      <c r="E345" s="138"/>
      <c r="F345" s="138"/>
      <c r="G345" s="138"/>
      <c r="H345" s="138"/>
      <c r="I345" s="138"/>
      <c r="J345" s="138"/>
      <c r="K345" s="138"/>
      <c r="L345" s="138"/>
      <c r="M345" s="138"/>
      <c r="N345" s="138"/>
      <c r="O345" s="138"/>
      <c r="P345" s="138"/>
      <c r="Q345" s="138"/>
      <c r="R345" s="138"/>
      <c r="S345" s="157"/>
      <c r="T345" s="157"/>
    </row>
    <row r="346" spans="1:20" ht="26.25" customHeight="1" x14ac:dyDescent="0.25">
      <c r="A346" s="144"/>
      <c r="B346" s="145"/>
      <c r="C346" s="138"/>
      <c r="D346" s="144"/>
      <c r="E346" s="138"/>
      <c r="F346" s="138"/>
      <c r="G346" s="138"/>
      <c r="H346" s="138"/>
      <c r="I346" s="138"/>
      <c r="J346" s="138"/>
      <c r="K346" s="138"/>
      <c r="L346" s="138"/>
      <c r="M346" s="138"/>
      <c r="N346" s="138"/>
      <c r="O346" s="138"/>
      <c r="P346" s="138"/>
      <c r="Q346" s="138"/>
      <c r="R346" s="138"/>
      <c r="S346" s="157"/>
      <c r="T346" s="157"/>
    </row>
    <row r="347" spans="1:20" ht="26.25" customHeight="1" x14ac:dyDescent="0.25">
      <c r="A347" s="144"/>
      <c r="B347" s="145"/>
      <c r="C347" s="138"/>
      <c r="D347" s="144"/>
      <c r="E347" s="138"/>
      <c r="F347" s="138"/>
      <c r="G347" s="138"/>
      <c r="H347" s="138"/>
      <c r="I347" s="138"/>
      <c r="J347" s="138"/>
      <c r="K347" s="138"/>
      <c r="L347" s="138"/>
      <c r="M347" s="138"/>
      <c r="N347" s="138"/>
      <c r="O347" s="138"/>
      <c r="P347" s="138"/>
      <c r="Q347" s="138"/>
      <c r="R347" s="138"/>
      <c r="S347" s="157"/>
      <c r="T347" s="157"/>
    </row>
    <row r="348" spans="1:20" ht="26.25" customHeight="1" x14ac:dyDescent="0.25">
      <c r="A348" s="144"/>
      <c r="B348" s="145"/>
      <c r="C348" s="138"/>
      <c r="D348" s="144"/>
      <c r="E348" s="138"/>
      <c r="F348" s="138"/>
      <c r="G348" s="138"/>
      <c r="H348" s="138"/>
      <c r="I348" s="138"/>
      <c r="J348" s="138"/>
      <c r="K348" s="138"/>
      <c r="L348" s="138"/>
      <c r="M348" s="138"/>
      <c r="N348" s="138"/>
      <c r="O348" s="138"/>
      <c r="P348" s="138"/>
      <c r="Q348" s="138"/>
      <c r="R348" s="138"/>
      <c r="S348" s="157"/>
      <c r="T348" s="157"/>
    </row>
    <row r="349" spans="1:20" ht="26.25" customHeight="1" x14ac:dyDescent="0.25">
      <c r="A349" s="144"/>
      <c r="B349" s="145"/>
      <c r="C349" s="138"/>
      <c r="D349" s="144"/>
      <c r="E349" s="138"/>
      <c r="F349" s="138"/>
      <c r="G349" s="138"/>
      <c r="H349" s="138"/>
      <c r="I349" s="138"/>
      <c r="J349" s="138"/>
      <c r="K349" s="138"/>
      <c r="L349" s="138"/>
      <c r="M349" s="138"/>
      <c r="N349" s="138"/>
      <c r="O349" s="138"/>
      <c r="P349" s="138"/>
      <c r="Q349" s="138"/>
      <c r="R349" s="138"/>
      <c r="S349" s="157"/>
      <c r="T349" s="157"/>
    </row>
    <row r="350" spans="1:20" ht="26.25" customHeight="1" x14ac:dyDescent="0.25">
      <c r="A350" s="144"/>
      <c r="B350" s="145"/>
      <c r="C350" s="138"/>
      <c r="D350" s="144"/>
      <c r="E350" s="138"/>
      <c r="F350" s="138"/>
      <c r="G350" s="138"/>
      <c r="H350" s="138"/>
      <c r="I350" s="138"/>
      <c r="J350" s="138"/>
      <c r="K350" s="138"/>
      <c r="L350" s="138"/>
      <c r="M350" s="138"/>
      <c r="N350" s="138"/>
      <c r="O350" s="138"/>
      <c r="P350" s="138"/>
      <c r="Q350" s="138"/>
      <c r="R350" s="138"/>
      <c r="S350" s="157"/>
      <c r="T350" s="157"/>
    </row>
    <row r="351" spans="1:20" ht="26.25" customHeight="1" x14ac:dyDescent="0.25">
      <c r="A351" s="144"/>
      <c r="B351" s="145"/>
      <c r="C351" s="138"/>
      <c r="D351" s="144"/>
      <c r="E351" s="138"/>
      <c r="F351" s="138"/>
      <c r="G351" s="138"/>
      <c r="H351" s="138"/>
      <c r="I351" s="138"/>
      <c r="J351" s="138"/>
      <c r="K351" s="138"/>
      <c r="L351" s="138"/>
      <c r="M351" s="138"/>
      <c r="N351" s="138"/>
      <c r="O351" s="138"/>
      <c r="P351" s="138"/>
      <c r="Q351" s="138"/>
      <c r="R351" s="138"/>
      <c r="S351" s="157"/>
      <c r="T351" s="157"/>
    </row>
    <row r="352" spans="1:20" ht="26.25" customHeight="1" x14ac:dyDescent="0.25">
      <c r="A352" s="144"/>
      <c r="B352" s="145"/>
      <c r="C352" s="138"/>
      <c r="D352" s="144"/>
      <c r="E352" s="138"/>
      <c r="F352" s="138"/>
      <c r="G352" s="138"/>
      <c r="H352" s="138"/>
      <c r="I352" s="138"/>
      <c r="J352" s="138"/>
      <c r="K352" s="138"/>
      <c r="L352" s="138"/>
      <c r="M352" s="138"/>
      <c r="N352" s="138"/>
      <c r="O352" s="138"/>
      <c r="P352" s="138"/>
      <c r="Q352" s="138"/>
      <c r="R352" s="138"/>
      <c r="S352" s="157"/>
      <c r="T352" s="157"/>
    </row>
    <row r="353" spans="1:20" ht="26.25" customHeight="1" x14ac:dyDescent="0.25">
      <c r="A353" s="144"/>
      <c r="B353" s="145"/>
      <c r="C353" s="138"/>
      <c r="D353" s="144"/>
      <c r="E353" s="138"/>
      <c r="F353" s="138"/>
      <c r="G353" s="138"/>
      <c r="H353" s="138"/>
      <c r="I353" s="138"/>
      <c r="J353" s="138"/>
      <c r="K353" s="138"/>
      <c r="L353" s="138"/>
      <c r="M353" s="138"/>
      <c r="N353" s="138"/>
      <c r="O353" s="138"/>
      <c r="P353" s="138"/>
      <c r="Q353" s="138"/>
      <c r="R353" s="138"/>
      <c r="S353" s="157"/>
      <c r="T353" s="157"/>
    </row>
    <row r="354" spans="1:20" ht="26.25" customHeight="1" x14ac:dyDescent="0.25">
      <c r="A354" s="144"/>
      <c r="B354" s="145"/>
      <c r="C354" s="138"/>
      <c r="D354" s="144"/>
      <c r="E354" s="138"/>
      <c r="F354" s="138"/>
      <c r="G354" s="138"/>
      <c r="H354" s="138"/>
      <c r="I354" s="138"/>
      <c r="J354" s="138"/>
      <c r="K354" s="138"/>
      <c r="L354" s="138"/>
      <c r="M354" s="138"/>
      <c r="N354" s="138"/>
      <c r="O354" s="138"/>
      <c r="P354" s="138"/>
      <c r="Q354" s="138"/>
      <c r="R354" s="138"/>
      <c r="S354" s="157"/>
      <c r="T354" s="157"/>
    </row>
    <row r="355" spans="1:20" ht="26.25" customHeight="1" x14ac:dyDescent="0.25">
      <c r="A355" s="144"/>
      <c r="B355" s="145"/>
      <c r="C355" s="138"/>
      <c r="D355" s="144"/>
      <c r="E355" s="138"/>
      <c r="F355" s="138"/>
      <c r="G355" s="138"/>
      <c r="H355" s="138"/>
      <c r="I355" s="138"/>
      <c r="J355" s="138"/>
      <c r="K355" s="138"/>
      <c r="L355" s="138"/>
      <c r="M355" s="138"/>
      <c r="N355" s="138"/>
      <c r="O355" s="138"/>
      <c r="P355" s="138"/>
      <c r="Q355" s="138"/>
      <c r="R355" s="138"/>
      <c r="S355" s="157"/>
      <c r="T355" s="157"/>
    </row>
    <row r="356" spans="1:20" ht="26.25" customHeight="1" x14ac:dyDescent="0.25">
      <c r="A356" s="144"/>
      <c r="B356" s="145"/>
      <c r="C356" s="138"/>
      <c r="D356" s="144"/>
      <c r="E356" s="138"/>
      <c r="F356" s="138"/>
      <c r="G356" s="138"/>
      <c r="H356" s="138"/>
      <c r="I356" s="138"/>
      <c r="J356" s="138"/>
      <c r="K356" s="138"/>
      <c r="L356" s="138"/>
      <c r="M356" s="138"/>
      <c r="N356" s="138"/>
      <c r="O356" s="138"/>
      <c r="P356" s="138"/>
      <c r="Q356" s="138"/>
      <c r="R356" s="138"/>
      <c r="S356" s="157"/>
      <c r="T356" s="157"/>
    </row>
    <row r="357" spans="1:20" ht="26.25" customHeight="1" x14ac:dyDescent="0.25">
      <c r="A357" s="144"/>
      <c r="B357" s="145"/>
      <c r="C357" s="138"/>
      <c r="D357" s="144"/>
      <c r="E357" s="138"/>
      <c r="F357" s="138"/>
      <c r="G357" s="138"/>
      <c r="H357" s="138"/>
      <c r="I357" s="138"/>
      <c r="J357" s="138"/>
      <c r="K357" s="138"/>
      <c r="L357" s="138"/>
      <c r="M357" s="138"/>
      <c r="N357" s="138"/>
      <c r="O357" s="138"/>
      <c r="P357" s="138"/>
      <c r="Q357" s="138"/>
      <c r="R357" s="138"/>
      <c r="S357" s="157"/>
      <c r="T357" s="157"/>
    </row>
    <row r="358" spans="1:20" ht="26.25" customHeight="1" x14ac:dyDescent="0.25">
      <c r="A358" s="144"/>
      <c r="B358" s="145"/>
      <c r="C358" s="138"/>
      <c r="D358" s="144"/>
      <c r="E358" s="138"/>
      <c r="F358" s="138"/>
      <c r="G358" s="138"/>
      <c r="H358" s="138"/>
      <c r="I358" s="138"/>
      <c r="J358" s="138"/>
      <c r="K358" s="138"/>
      <c r="L358" s="138"/>
      <c r="M358" s="138"/>
      <c r="N358" s="138"/>
      <c r="O358" s="138"/>
      <c r="P358" s="138"/>
      <c r="Q358" s="138"/>
      <c r="R358" s="138"/>
      <c r="S358" s="157"/>
      <c r="T358" s="157"/>
    </row>
    <row r="359" spans="1:20" ht="26.25" customHeight="1" x14ac:dyDescent="0.25">
      <c r="A359" s="144"/>
      <c r="B359" s="145"/>
      <c r="C359" s="138"/>
      <c r="D359" s="144"/>
      <c r="E359" s="138"/>
      <c r="F359" s="138"/>
      <c r="G359" s="138"/>
      <c r="H359" s="138"/>
      <c r="I359" s="138"/>
      <c r="J359" s="138"/>
      <c r="K359" s="138"/>
      <c r="L359" s="138"/>
      <c r="M359" s="138"/>
      <c r="N359" s="138"/>
      <c r="O359" s="138"/>
      <c r="P359" s="138"/>
      <c r="Q359" s="138"/>
      <c r="R359" s="138"/>
      <c r="S359" s="157"/>
      <c r="T359" s="157"/>
    </row>
    <row r="360" spans="1:20" ht="26.25" customHeight="1" x14ac:dyDescent="0.25">
      <c r="A360" s="144"/>
      <c r="B360" s="145"/>
      <c r="C360" s="138"/>
      <c r="D360" s="144"/>
      <c r="E360" s="138"/>
      <c r="F360" s="138"/>
      <c r="G360" s="138"/>
      <c r="H360" s="138"/>
      <c r="I360" s="138"/>
      <c r="J360" s="138"/>
      <c r="K360" s="138"/>
      <c r="L360" s="138"/>
      <c r="M360" s="138"/>
      <c r="N360" s="138"/>
      <c r="O360" s="138"/>
      <c r="P360" s="138"/>
      <c r="Q360" s="138"/>
      <c r="R360" s="138"/>
      <c r="S360" s="157"/>
      <c r="T360" s="157"/>
    </row>
    <row r="361" spans="1:20" ht="26.25" customHeight="1" x14ac:dyDescent="0.25">
      <c r="A361" s="144"/>
      <c r="B361" s="145"/>
      <c r="C361" s="138"/>
      <c r="D361" s="144"/>
      <c r="E361" s="138"/>
      <c r="F361" s="138"/>
      <c r="G361" s="138"/>
      <c r="H361" s="138"/>
      <c r="I361" s="138"/>
      <c r="J361" s="138"/>
      <c r="K361" s="138"/>
      <c r="L361" s="138"/>
      <c r="M361" s="138"/>
      <c r="N361" s="138"/>
      <c r="O361" s="138"/>
      <c r="P361" s="138"/>
      <c r="Q361" s="138"/>
      <c r="R361" s="138"/>
      <c r="S361" s="157"/>
      <c r="T361" s="157"/>
    </row>
    <row r="362" spans="1:20" ht="26.25" customHeight="1" x14ac:dyDescent="0.25">
      <c r="A362" s="144"/>
      <c r="B362" s="145"/>
      <c r="C362" s="138"/>
      <c r="D362" s="144"/>
      <c r="E362" s="138"/>
      <c r="F362" s="138"/>
      <c r="G362" s="138"/>
      <c r="H362" s="138"/>
      <c r="I362" s="138"/>
      <c r="J362" s="138"/>
      <c r="K362" s="138"/>
      <c r="L362" s="138"/>
      <c r="M362" s="138"/>
      <c r="N362" s="138"/>
      <c r="O362" s="138"/>
      <c r="P362" s="138"/>
      <c r="Q362" s="138"/>
      <c r="R362" s="138"/>
      <c r="S362" s="157"/>
      <c r="T362" s="157"/>
    </row>
    <row r="363" spans="1:20" ht="26.25" customHeight="1" x14ac:dyDescent="0.25">
      <c r="A363" s="144"/>
      <c r="B363" s="145"/>
      <c r="C363" s="138"/>
      <c r="D363" s="144"/>
      <c r="E363" s="138"/>
      <c r="F363" s="138"/>
      <c r="G363" s="138"/>
      <c r="H363" s="138"/>
      <c r="I363" s="138"/>
      <c r="J363" s="138"/>
      <c r="K363" s="138"/>
      <c r="L363" s="138"/>
      <c r="M363" s="138"/>
      <c r="N363" s="138"/>
      <c r="O363" s="138"/>
      <c r="P363" s="138"/>
      <c r="Q363" s="138"/>
      <c r="R363" s="138"/>
      <c r="S363" s="157"/>
      <c r="T363" s="157"/>
    </row>
    <row r="364" spans="1:20" ht="26.25" customHeight="1" x14ac:dyDescent="0.25">
      <c r="A364" s="144"/>
      <c r="B364" s="145"/>
      <c r="C364" s="138"/>
      <c r="D364" s="144"/>
      <c r="E364" s="138"/>
      <c r="F364" s="138"/>
      <c r="G364" s="138"/>
      <c r="H364" s="138"/>
      <c r="I364" s="138"/>
      <c r="J364" s="138"/>
      <c r="K364" s="138"/>
      <c r="L364" s="138"/>
      <c r="M364" s="138"/>
      <c r="N364" s="138"/>
      <c r="O364" s="138"/>
      <c r="P364" s="138"/>
      <c r="Q364" s="138"/>
      <c r="R364" s="138"/>
      <c r="S364" s="157"/>
      <c r="T364" s="157"/>
    </row>
    <row r="365" spans="1:20" ht="26.25" customHeight="1" x14ac:dyDescent="0.25">
      <c r="A365" s="144"/>
      <c r="B365" s="145"/>
      <c r="C365" s="138"/>
      <c r="D365" s="144"/>
      <c r="E365" s="138"/>
      <c r="F365" s="138"/>
      <c r="G365" s="138"/>
      <c r="H365" s="138"/>
      <c r="I365" s="138"/>
      <c r="J365" s="138"/>
      <c r="K365" s="138"/>
      <c r="L365" s="138"/>
      <c r="M365" s="138"/>
      <c r="N365" s="138"/>
      <c r="O365" s="138"/>
      <c r="P365" s="138"/>
      <c r="Q365" s="138"/>
      <c r="R365" s="138"/>
      <c r="S365" s="157"/>
      <c r="T365" s="157"/>
    </row>
    <row r="366" spans="1:20" ht="26.25" customHeight="1" x14ac:dyDescent="0.25">
      <c r="A366" s="144"/>
      <c r="B366" s="145"/>
      <c r="C366" s="138"/>
      <c r="D366" s="144"/>
      <c r="E366" s="138"/>
      <c r="F366" s="138"/>
      <c r="G366" s="138"/>
      <c r="H366" s="138"/>
      <c r="I366" s="138"/>
      <c r="J366" s="138"/>
      <c r="K366" s="138"/>
      <c r="L366" s="138"/>
      <c r="M366" s="138"/>
      <c r="N366" s="138"/>
      <c r="O366" s="138"/>
      <c r="P366" s="138"/>
      <c r="Q366" s="138"/>
      <c r="R366" s="138"/>
      <c r="S366" s="157"/>
      <c r="T366" s="157"/>
    </row>
    <row r="367" spans="1:20" ht="26.25" customHeight="1" x14ac:dyDescent="0.25">
      <c r="A367" s="144"/>
      <c r="B367" s="145"/>
      <c r="C367" s="138"/>
      <c r="D367" s="144"/>
      <c r="E367" s="138"/>
      <c r="F367" s="138"/>
      <c r="G367" s="138"/>
      <c r="H367" s="138"/>
      <c r="I367" s="138"/>
      <c r="J367" s="138"/>
      <c r="K367" s="138"/>
      <c r="L367" s="138"/>
      <c r="M367" s="138"/>
      <c r="N367" s="138"/>
      <c r="O367" s="138"/>
      <c r="P367" s="138"/>
      <c r="Q367" s="138"/>
      <c r="R367" s="138"/>
      <c r="S367" s="157"/>
      <c r="T367" s="157"/>
    </row>
    <row r="368" spans="1:20" ht="26.25" customHeight="1" x14ac:dyDescent="0.25">
      <c r="A368" s="144"/>
      <c r="B368" s="145"/>
      <c r="C368" s="138"/>
      <c r="D368" s="144"/>
      <c r="E368" s="138"/>
      <c r="F368" s="138"/>
      <c r="G368" s="138"/>
      <c r="H368" s="138"/>
      <c r="I368" s="138"/>
      <c r="J368" s="138"/>
      <c r="K368" s="138"/>
      <c r="L368" s="138"/>
      <c r="M368" s="138"/>
      <c r="N368" s="138"/>
      <c r="O368" s="138"/>
      <c r="P368" s="138"/>
      <c r="Q368" s="138"/>
      <c r="R368" s="138"/>
      <c r="S368" s="157"/>
      <c r="T368" s="157"/>
    </row>
    <row r="369" spans="1:20" ht="26.25" customHeight="1" x14ac:dyDescent="0.25">
      <c r="A369" s="144"/>
      <c r="B369" s="145"/>
      <c r="C369" s="138"/>
      <c r="D369" s="144"/>
      <c r="E369" s="138"/>
      <c r="F369" s="138"/>
      <c r="G369" s="138"/>
      <c r="H369" s="138"/>
      <c r="I369" s="138"/>
      <c r="J369" s="138"/>
      <c r="K369" s="138"/>
      <c r="L369" s="138"/>
      <c r="M369" s="138"/>
      <c r="N369" s="138"/>
      <c r="O369" s="138"/>
      <c r="P369" s="138"/>
      <c r="Q369" s="138"/>
      <c r="R369" s="138"/>
      <c r="S369" s="157"/>
      <c r="T369" s="157"/>
    </row>
    <row r="370" spans="1:20" ht="26.25" customHeight="1" x14ac:dyDescent="0.25">
      <c r="A370" s="144"/>
      <c r="B370" s="145"/>
      <c r="C370" s="138"/>
      <c r="D370" s="144"/>
      <c r="E370" s="138"/>
      <c r="F370" s="138"/>
      <c r="G370" s="138"/>
      <c r="H370" s="138"/>
      <c r="I370" s="138"/>
      <c r="J370" s="138"/>
      <c r="K370" s="138"/>
      <c r="L370" s="138"/>
      <c r="M370" s="138"/>
      <c r="N370" s="138"/>
      <c r="O370" s="138"/>
      <c r="P370" s="138"/>
      <c r="Q370" s="138"/>
      <c r="R370" s="138"/>
      <c r="S370" s="157"/>
      <c r="T370" s="157"/>
    </row>
    <row r="371" spans="1:20" ht="26.25" customHeight="1" x14ac:dyDescent="0.25">
      <c r="A371" s="144"/>
      <c r="B371" s="145"/>
      <c r="C371" s="138"/>
      <c r="D371" s="144"/>
      <c r="E371" s="138"/>
      <c r="F371" s="138"/>
      <c r="G371" s="138"/>
      <c r="H371" s="138"/>
      <c r="I371" s="138"/>
      <c r="J371" s="138"/>
      <c r="K371" s="138"/>
      <c r="L371" s="138"/>
      <c r="M371" s="138"/>
      <c r="N371" s="138"/>
      <c r="O371" s="138"/>
      <c r="P371" s="138"/>
      <c r="Q371" s="138"/>
      <c r="R371" s="138"/>
      <c r="S371" s="157"/>
      <c r="T371" s="157"/>
    </row>
    <row r="372" spans="1:20" ht="26.25" customHeight="1" x14ac:dyDescent="0.25">
      <c r="A372" s="144"/>
      <c r="B372" s="145"/>
      <c r="C372" s="138"/>
      <c r="D372" s="144"/>
      <c r="E372" s="138"/>
      <c r="F372" s="138"/>
      <c r="G372" s="138"/>
      <c r="H372" s="138"/>
      <c r="I372" s="138"/>
      <c r="J372" s="138"/>
      <c r="K372" s="138"/>
      <c r="L372" s="138"/>
      <c r="M372" s="138"/>
      <c r="N372" s="138"/>
      <c r="O372" s="138"/>
      <c r="P372" s="138"/>
      <c r="Q372" s="138"/>
      <c r="R372" s="138"/>
      <c r="S372" s="157"/>
      <c r="T372" s="157"/>
    </row>
    <row r="373" spans="1:20" ht="26.25" customHeight="1" x14ac:dyDescent="0.25">
      <c r="A373" s="144"/>
      <c r="B373" s="145"/>
      <c r="C373" s="138"/>
      <c r="D373" s="144"/>
      <c r="E373" s="138"/>
      <c r="F373" s="138"/>
      <c r="G373" s="138"/>
      <c r="H373" s="138"/>
      <c r="I373" s="138"/>
      <c r="J373" s="138"/>
      <c r="K373" s="138"/>
      <c r="L373" s="138"/>
      <c r="M373" s="138"/>
      <c r="N373" s="138"/>
      <c r="O373" s="138"/>
      <c r="P373" s="138"/>
      <c r="Q373" s="138"/>
      <c r="R373" s="138"/>
      <c r="S373" s="157"/>
      <c r="T373" s="157"/>
    </row>
    <row r="374" spans="1:20" ht="26.25" customHeight="1" x14ac:dyDescent="0.25">
      <c r="A374" s="144"/>
      <c r="B374" s="145"/>
      <c r="C374" s="138"/>
      <c r="D374" s="144"/>
      <c r="E374" s="138"/>
      <c r="F374" s="138"/>
      <c r="G374" s="138"/>
      <c r="H374" s="138"/>
      <c r="I374" s="138"/>
      <c r="J374" s="138"/>
      <c r="K374" s="138"/>
      <c r="L374" s="138"/>
      <c r="M374" s="138"/>
      <c r="N374" s="138"/>
      <c r="O374" s="138"/>
      <c r="P374" s="138"/>
      <c r="Q374" s="138"/>
      <c r="R374" s="138"/>
      <c r="S374" s="157"/>
      <c r="T374" s="157"/>
    </row>
    <row r="375" spans="1:20" ht="26.25" customHeight="1" x14ac:dyDescent="0.25">
      <c r="A375" s="144"/>
      <c r="B375" s="145"/>
      <c r="C375" s="138"/>
      <c r="D375" s="144"/>
      <c r="E375" s="138"/>
      <c r="F375" s="138"/>
      <c r="G375" s="138"/>
      <c r="H375" s="138"/>
      <c r="I375" s="138"/>
      <c r="J375" s="138"/>
      <c r="K375" s="138"/>
      <c r="L375" s="138"/>
      <c r="M375" s="138"/>
      <c r="N375" s="138"/>
      <c r="O375" s="138"/>
      <c r="P375" s="138"/>
      <c r="Q375" s="138"/>
      <c r="R375" s="138"/>
      <c r="S375" s="157"/>
      <c r="T375" s="157"/>
    </row>
    <row r="376" spans="1:20" ht="26.25" customHeight="1" x14ac:dyDescent="0.25">
      <c r="A376" s="144"/>
      <c r="B376" s="145"/>
      <c r="C376" s="138"/>
      <c r="D376" s="144"/>
      <c r="E376" s="138"/>
      <c r="F376" s="138"/>
      <c r="G376" s="138"/>
      <c r="H376" s="138"/>
      <c r="I376" s="138"/>
      <c r="J376" s="138"/>
      <c r="K376" s="138"/>
      <c r="L376" s="138"/>
      <c r="M376" s="138"/>
      <c r="N376" s="138"/>
      <c r="O376" s="138"/>
      <c r="P376" s="138"/>
      <c r="Q376" s="138"/>
      <c r="R376" s="138"/>
      <c r="S376" s="157"/>
      <c r="T376" s="157"/>
    </row>
    <row r="377" spans="1:20" ht="26.25" customHeight="1" x14ac:dyDescent="0.25">
      <c r="A377" s="144"/>
      <c r="B377" s="145"/>
      <c r="C377" s="138"/>
      <c r="D377" s="144"/>
      <c r="E377" s="138"/>
      <c r="F377" s="138"/>
      <c r="G377" s="138"/>
      <c r="H377" s="138"/>
      <c r="I377" s="138"/>
      <c r="J377" s="138"/>
      <c r="K377" s="138"/>
      <c r="L377" s="138"/>
      <c r="M377" s="138"/>
      <c r="N377" s="138"/>
      <c r="O377" s="138"/>
      <c r="P377" s="138"/>
      <c r="Q377" s="138"/>
      <c r="R377" s="138"/>
      <c r="S377" s="157"/>
      <c r="T377" s="157"/>
    </row>
    <row r="378" spans="1:20" ht="26.25" customHeight="1" x14ac:dyDescent="0.25">
      <c r="A378" s="144"/>
      <c r="B378" s="145"/>
      <c r="C378" s="138"/>
      <c r="D378" s="144"/>
      <c r="E378" s="138"/>
      <c r="F378" s="138"/>
      <c r="G378" s="138"/>
      <c r="H378" s="138"/>
      <c r="I378" s="138"/>
      <c r="J378" s="138"/>
      <c r="K378" s="138"/>
      <c r="L378" s="138"/>
      <c r="M378" s="138"/>
      <c r="N378" s="138"/>
      <c r="O378" s="138"/>
      <c r="P378" s="138"/>
      <c r="Q378" s="138"/>
      <c r="R378" s="138"/>
      <c r="S378" s="157"/>
      <c r="T378" s="157"/>
    </row>
    <row r="379" spans="1:20" ht="26.25" customHeight="1" x14ac:dyDescent="0.25">
      <c r="A379" s="144"/>
      <c r="B379" s="145"/>
      <c r="C379" s="138"/>
      <c r="D379" s="144"/>
      <c r="E379" s="138"/>
      <c r="F379" s="138"/>
      <c r="G379" s="138"/>
      <c r="H379" s="138"/>
      <c r="I379" s="138"/>
      <c r="J379" s="138"/>
      <c r="K379" s="138"/>
      <c r="L379" s="138"/>
      <c r="M379" s="138"/>
      <c r="N379" s="138"/>
      <c r="O379" s="138"/>
      <c r="P379" s="138"/>
      <c r="Q379" s="138"/>
      <c r="R379" s="138"/>
      <c r="S379" s="157"/>
      <c r="T379" s="157"/>
    </row>
    <row r="380" spans="1:20" ht="26.25" customHeight="1" x14ac:dyDescent="0.25">
      <c r="A380" s="144"/>
      <c r="B380" s="145"/>
      <c r="C380" s="138"/>
      <c r="D380" s="144"/>
      <c r="E380" s="138"/>
      <c r="F380" s="138"/>
      <c r="G380" s="138"/>
      <c r="H380" s="138"/>
      <c r="I380" s="138"/>
      <c r="J380" s="138"/>
      <c r="K380" s="138"/>
      <c r="L380" s="138"/>
      <c r="M380" s="138"/>
      <c r="N380" s="138"/>
      <c r="O380" s="138"/>
      <c r="P380" s="138"/>
      <c r="Q380" s="138"/>
      <c r="R380" s="138"/>
      <c r="S380" s="157"/>
      <c r="T380" s="157"/>
    </row>
    <row r="381" spans="1:20" ht="26.25" customHeight="1" x14ac:dyDescent="0.25">
      <c r="A381" s="144"/>
      <c r="B381" s="145"/>
      <c r="C381" s="138"/>
      <c r="D381" s="144"/>
      <c r="E381" s="138"/>
      <c r="F381" s="138"/>
      <c r="G381" s="138"/>
      <c r="H381" s="138"/>
      <c r="I381" s="138"/>
      <c r="J381" s="138"/>
      <c r="K381" s="138"/>
      <c r="L381" s="138"/>
      <c r="M381" s="138"/>
      <c r="N381" s="138"/>
      <c r="O381" s="138"/>
      <c r="P381" s="138"/>
      <c r="Q381" s="138"/>
      <c r="R381" s="138"/>
      <c r="S381" s="157"/>
      <c r="T381" s="157"/>
    </row>
    <row r="382" spans="1:20" ht="26.25" customHeight="1" x14ac:dyDescent="0.25">
      <c r="A382" s="144"/>
      <c r="B382" s="145"/>
      <c r="C382" s="138"/>
      <c r="D382" s="144"/>
      <c r="E382" s="138"/>
      <c r="F382" s="138"/>
      <c r="G382" s="138"/>
      <c r="H382" s="138"/>
      <c r="I382" s="138"/>
      <c r="J382" s="138"/>
      <c r="K382" s="138"/>
      <c r="L382" s="138"/>
      <c r="M382" s="138"/>
      <c r="N382" s="138"/>
      <c r="O382" s="138"/>
      <c r="P382" s="138"/>
      <c r="Q382" s="138"/>
      <c r="R382" s="138"/>
      <c r="S382" s="157"/>
      <c r="T382" s="157"/>
    </row>
    <row r="383" spans="1:20" ht="26.25" customHeight="1" x14ac:dyDescent="0.25">
      <c r="A383" s="144"/>
      <c r="B383" s="145"/>
      <c r="C383" s="138"/>
      <c r="D383" s="144"/>
      <c r="E383" s="138"/>
      <c r="F383" s="138"/>
      <c r="G383" s="138"/>
      <c r="H383" s="138"/>
      <c r="I383" s="138"/>
      <c r="J383" s="138"/>
      <c r="K383" s="138"/>
      <c r="L383" s="138"/>
      <c r="M383" s="138"/>
      <c r="N383" s="138"/>
      <c r="O383" s="138"/>
      <c r="P383" s="138"/>
      <c r="Q383" s="138"/>
      <c r="R383" s="138"/>
      <c r="S383" s="157"/>
      <c r="T383" s="157"/>
    </row>
    <row r="384" spans="1:20" ht="26.25" customHeight="1" x14ac:dyDescent="0.25">
      <c r="A384" s="144"/>
      <c r="B384" s="145"/>
      <c r="C384" s="138"/>
      <c r="D384" s="144"/>
      <c r="E384" s="138"/>
      <c r="F384" s="138"/>
      <c r="G384" s="138"/>
      <c r="H384" s="138"/>
      <c r="I384" s="138"/>
      <c r="J384" s="138"/>
      <c r="K384" s="138"/>
      <c r="L384" s="138"/>
      <c r="M384" s="138"/>
      <c r="N384" s="138"/>
      <c r="O384" s="138"/>
      <c r="P384" s="138"/>
      <c r="Q384" s="138"/>
      <c r="R384" s="138"/>
      <c r="S384" s="157"/>
      <c r="T384" s="157"/>
    </row>
    <row r="385" spans="1:20" ht="26.25" customHeight="1" x14ac:dyDescent="0.25">
      <c r="A385" s="144"/>
      <c r="B385" s="145"/>
      <c r="C385" s="138"/>
      <c r="D385" s="144"/>
      <c r="E385" s="138"/>
      <c r="F385" s="138"/>
      <c r="G385" s="138"/>
      <c r="H385" s="138"/>
      <c r="I385" s="138"/>
      <c r="J385" s="138"/>
      <c r="K385" s="138"/>
      <c r="L385" s="138"/>
      <c r="M385" s="138"/>
      <c r="N385" s="138"/>
      <c r="O385" s="138"/>
      <c r="P385" s="138"/>
      <c r="Q385" s="138"/>
      <c r="R385" s="138"/>
      <c r="S385" s="157"/>
      <c r="T385" s="157"/>
    </row>
    <row r="386" spans="1:20" ht="26.25" customHeight="1" x14ac:dyDescent="0.25">
      <c r="A386" s="144"/>
      <c r="B386" s="145"/>
      <c r="C386" s="138"/>
      <c r="D386" s="144"/>
      <c r="E386" s="138"/>
      <c r="F386" s="138"/>
      <c r="G386" s="138"/>
      <c r="H386" s="138"/>
      <c r="I386" s="138"/>
      <c r="J386" s="138"/>
      <c r="K386" s="138"/>
      <c r="L386" s="138"/>
      <c r="M386" s="138"/>
      <c r="N386" s="138"/>
      <c r="O386" s="138"/>
      <c r="P386" s="138"/>
      <c r="Q386" s="138"/>
      <c r="R386" s="138"/>
      <c r="S386" s="157"/>
      <c r="T386" s="157"/>
    </row>
    <row r="387" spans="1:20" ht="26.25" customHeight="1" x14ac:dyDescent="0.25">
      <c r="A387" s="144"/>
      <c r="B387" s="145"/>
      <c r="C387" s="138"/>
      <c r="D387" s="144"/>
      <c r="E387" s="138"/>
      <c r="F387" s="138"/>
      <c r="G387" s="138"/>
      <c r="H387" s="138"/>
      <c r="I387" s="138"/>
      <c r="J387" s="138"/>
      <c r="K387" s="138"/>
      <c r="L387" s="138"/>
      <c r="M387" s="138"/>
      <c r="N387" s="138"/>
      <c r="O387" s="138"/>
      <c r="P387" s="138"/>
      <c r="Q387" s="138"/>
      <c r="R387" s="138"/>
      <c r="S387" s="157"/>
      <c r="T387" s="157"/>
    </row>
    <row r="388" spans="1:20" ht="26.25" customHeight="1" x14ac:dyDescent="0.25">
      <c r="A388" s="144"/>
      <c r="B388" s="145"/>
      <c r="C388" s="138"/>
      <c r="D388" s="144"/>
      <c r="E388" s="138"/>
      <c r="F388" s="138"/>
      <c r="G388" s="138"/>
      <c r="H388" s="138"/>
      <c r="I388" s="138"/>
      <c r="J388" s="138"/>
      <c r="K388" s="138"/>
      <c r="L388" s="138"/>
      <c r="M388" s="138"/>
      <c r="N388" s="138"/>
      <c r="O388" s="138"/>
      <c r="P388" s="138"/>
      <c r="Q388" s="138"/>
      <c r="R388" s="138"/>
      <c r="S388" s="157"/>
      <c r="T388" s="157"/>
    </row>
    <row r="389" spans="1:20" ht="26.25" customHeight="1" x14ac:dyDescent="0.25">
      <c r="A389" s="144"/>
      <c r="B389" s="145"/>
      <c r="C389" s="138"/>
      <c r="D389" s="144"/>
      <c r="E389" s="138"/>
      <c r="F389" s="138"/>
      <c r="G389" s="138"/>
      <c r="H389" s="138"/>
      <c r="I389" s="138"/>
      <c r="J389" s="138"/>
      <c r="K389" s="138"/>
      <c r="L389" s="138"/>
      <c r="M389" s="138"/>
      <c r="N389" s="138"/>
      <c r="O389" s="138"/>
      <c r="P389" s="138"/>
      <c r="Q389" s="138"/>
      <c r="R389" s="138"/>
      <c r="S389" s="157"/>
      <c r="T389" s="157"/>
    </row>
    <row r="390" spans="1:20" ht="26.25" customHeight="1" x14ac:dyDescent="0.25">
      <c r="A390" s="144"/>
      <c r="B390" s="145"/>
      <c r="C390" s="138"/>
      <c r="D390" s="144"/>
      <c r="E390" s="138"/>
      <c r="F390" s="138"/>
      <c r="G390" s="138"/>
      <c r="H390" s="138"/>
      <c r="I390" s="138"/>
      <c r="J390" s="138"/>
      <c r="K390" s="138"/>
      <c r="L390" s="138"/>
      <c r="M390" s="138"/>
      <c r="N390" s="138"/>
      <c r="O390" s="138"/>
      <c r="P390" s="138"/>
      <c r="Q390" s="138"/>
      <c r="R390" s="138"/>
      <c r="S390" s="157"/>
      <c r="T390" s="157"/>
    </row>
    <row r="391" spans="1:20" ht="26.25" customHeight="1" x14ac:dyDescent="0.25">
      <c r="A391" s="144"/>
      <c r="B391" s="145"/>
      <c r="C391" s="138"/>
      <c r="D391" s="144"/>
      <c r="E391" s="138"/>
      <c r="F391" s="138"/>
      <c r="G391" s="138"/>
      <c r="H391" s="138"/>
      <c r="I391" s="138"/>
      <c r="J391" s="138"/>
      <c r="K391" s="138"/>
      <c r="L391" s="138"/>
      <c r="M391" s="138"/>
      <c r="N391" s="138"/>
      <c r="O391" s="138"/>
      <c r="P391" s="138"/>
      <c r="Q391" s="138"/>
      <c r="R391" s="138"/>
      <c r="S391" s="157"/>
      <c r="T391" s="157"/>
    </row>
    <row r="392" spans="1:20" ht="26.25" customHeight="1" x14ac:dyDescent="0.25">
      <c r="A392" s="144"/>
      <c r="B392" s="145"/>
      <c r="C392" s="138"/>
      <c r="D392" s="144"/>
      <c r="E392" s="138"/>
      <c r="F392" s="138"/>
      <c r="G392" s="138"/>
      <c r="H392" s="138"/>
      <c r="I392" s="138"/>
      <c r="J392" s="138"/>
      <c r="K392" s="138"/>
      <c r="L392" s="138"/>
      <c r="M392" s="138"/>
      <c r="N392" s="138"/>
      <c r="O392" s="138"/>
      <c r="P392" s="138"/>
      <c r="Q392" s="138"/>
      <c r="R392" s="138"/>
      <c r="S392" s="157"/>
      <c r="T392" s="157"/>
    </row>
    <row r="393" spans="1:20" ht="26.25" customHeight="1" x14ac:dyDescent="0.25">
      <c r="A393" s="144"/>
      <c r="B393" s="145"/>
      <c r="C393" s="138"/>
      <c r="D393" s="144"/>
      <c r="E393" s="138"/>
      <c r="F393" s="138"/>
      <c r="G393" s="138"/>
      <c r="H393" s="138"/>
      <c r="I393" s="138"/>
      <c r="J393" s="138"/>
      <c r="K393" s="138"/>
      <c r="L393" s="138"/>
      <c r="M393" s="138"/>
      <c r="N393" s="138"/>
      <c r="O393" s="138"/>
      <c r="P393" s="138"/>
      <c r="Q393" s="138"/>
      <c r="R393" s="138"/>
      <c r="S393" s="157"/>
      <c r="T393" s="157"/>
    </row>
    <row r="394" spans="1:20" ht="26.25" customHeight="1" x14ac:dyDescent="0.25">
      <c r="A394" s="144"/>
      <c r="B394" s="145"/>
      <c r="C394" s="138"/>
      <c r="D394" s="144"/>
      <c r="E394" s="138"/>
      <c r="F394" s="138"/>
      <c r="G394" s="138"/>
      <c r="H394" s="138"/>
      <c r="I394" s="138"/>
      <c r="J394" s="138"/>
      <c r="K394" s="138"/>
      <c r="L394" s="138"/>
      <c r="M394" s="138"/>
      <c r="N394" s="138"/>
      <c r="O394" s="138"/>
      <c r="P394" s="138"/>
      <c r="Q394" s="138"/>
      <c r="R394" s="138"/>
      <c r="S394" s="157"/>
      <c r="T394" s="157"/>
    </row>
    <row r="395" spans="1:20" ht="26.25" customHeight="1" x14ac:dyDescent="0.25">
      <c r="A395" s="144"/>
      <c r="B395" s="145"/>
      <c r="C395" s="138"/>
      <c r="D395" s="144"/>
      <c r="E395" s="138"/>
      <c r="F395" s="138"/>
      <c r="G395" s="138"/>
      <c r="H395" s="138"/>
      <c r="I395" s="138"/>
      <c r="J395" s="138"/>
      <c r="K395" s="138"/>
      <c r="L395" s="138"/>
      <c r="M395" s="138"/>
      <c r="N395" s="138"/>
      <c r="O395" s="138"/>
      <c r="P395" s="138"/>
      <c r="Q395" s="138"/>
      <c r="R395" s="138"/>
      <c r="S395" s="157"/>
      <c r="T395" s="157"/>
    </row>
    <row r="396" spans="1:20" ht="26.25" customHeight="1" x14ac:dyDescent="0.25">
      <c r="A396" s="144"/>
      <c r="B396" s="145"/>
      <c r="C396" s="138"/>
      <c r="D396" s="144"/>
      <c r="E396" s="138"/>
      <c r="F396" s="138"/>
      <c r="G396" s="138"/>
      <c r="H396" s="138"/>
      <c r="I396" s="138"/>
      <c r="J396" s="138"/>
      <c r="K396" s="138"/>
      <c r="L396" s="138"/>
      <c r="M396" s="138"/>
      <c r="N396" s="138"/>
      <c r="O396" s="138"/>
      <c r="P396" s="138"/>
      <c r="Q396" s="138"/>
      <c r="R396" s="138"/>
      <c r="S396" s="157"/>
      <c r="T396" s="157"/>
    </row>
    <row r="397" spans="1:20" ht="26.25" customHeight="1" x14ac:dyDescent="0.25">
      <c r="A397" s="144"/>
      <c r="B397" s="145"/>
      <c r="C397" s="138"/>
      <c r="D397" s="144"/>
      <c r="E397" s="138"/>
      <c r="F397" s="138"/>
      <c r="G397" s="138"/>
      <c r="H397" s="138"/>
      <c r="I397" s="138"/>
      <c r="J397" s="138"/>
      <c r="K397" s="138"/>
      <c r="L397" s="138"/>
      <c r="M397" s="138"/>
      <c r="N397" s="138"/>
      <c r="O397" s="138"/>
      <c r="P397" s="138"/>
      <c r="Q397" s="138"/>
      <c r="R397" s="138"/>
      <c r="S397" s="157"/>
      <c r="T397" s="157"/>
    </row>
  </sheetData>
  <mergeCells count="40">
    <mergeCell ref="A5:T5"/>
    <mergeCell ref="A1:C3"/>
    <mergeCell ref="D1:O2"/>
    <mergeCell ref="P1:T1"/>
    <mergeCell ref="P2:T2"/>
    <mergeCell ref="D3:O3"/>
    <mergeCell ref="P3:T3"/>
    <mergeCell ref="A4:C4"/>
    <mergeCell ref="D4:E4"/>
    <mergeCell ref="G4:H4"/>
    <mergeCell ref="J4:K4"/>
    <mergeCell ref="M4:N4"/>
    <mergeCell ref="A6:T6"/>
    <mergeCell ref="A7:T7"/>
    <mergeCell ref="A8:A10"/>
    <mergeCell ref="C8:C10"/>
    <mergeCell ref="D8:E8"/>
    <mergeCell ref="F8:T8"/>
    <mergeCell ref="D9:D10"/>
    <mergeCell ref="E9:E10"/>
    <mergeCell ref="F9:F10"/>
    <mergeCell ref="G9:H9"/>
    <mergeCell ref="A19:A22"/>
    <mergeCell ref="C19:C22"/>
    <mergeCell ref="I9:J9"/>
    <mergeCell ref="K9:K10"/>
    <mergeCell ref="L9:L10"/>
    <mergeCell ref="Q9:Q10"/>
    <mergeCell ref="A12:A15"/>
    <mergeCell ref="C12:C15"/>
    <mergeCell ref="A17:A18"/>
    <mergeCell ref="C17:C18"/>
    <mergeCell ref="M9:M10"/>
    <mergeCell ref="N9:N10"/>
    <mergeCell ref="O9:P9"/>
    <mergeCell ref="A23:A25"/>
    <mergeCell ref="C23:C25"/>
    <mergeCell ref="A26:A28"/>
    <mergeCell ref="C26:C28"/>
    <mergeCell ref="T29:T30"/>
  </mergeCells>
  <conditionalFormatting sqref="P11:P131">
    <cfRule type="containsText" dxfId="4" priority="3" operator="containsText" text="FUERTE">
      <formula>NOT(ISERROR(SEARCH("FUERTE",P11)))</formula>
    </cfRule>
    <cfRule type="containsText" dxfId="3" priority="4" operator="containsText" text="MODERADO">
      <formula>NOT(ISERROR(SEARCH("MODERADO",P11)))</formula>
    </cfRule>
    <cfRule type="containsText" dxfId="2" priority="5" operator="containsText" text="DEBIL">
      <formula>NOT(ISERROR(SEARCH("DEBIL",P11)))</formula>
    </cfRule>
  </conditionalFormatting>
  <conditionalFormatting sqref="F89:K131 F11:K22 N11:N22 F23:F88 K23:K88">
    <cfRule type="containsText" dxfId="1" priority="2" operator="containsText" text="NO">
      <formula>NOT(ISERROR(SEARCH("NO",F11)))</formula>
    </cfRule>
  </conditionalFormatting>
  <conditionalFormatting sqref="N23:N31 G23:J88">
    <cfRule type="containsText" dxfId="0" priority="1" operator="containsText" text="NO">
      <formula>NOT(ISERROR(SEARCH("NO",G23)))</formula>
    </cfRule>
  </conditionalFormatting>
  <dataValidations count="4">
    <dataValidation type="list" allowBlank="1" showInputMessage="1" showErrorMessage="1" sqref="N11:N31">
      <formula1>$V$2:$V$3</formula1>
    </dataValidation>
    <dataValidation type="list" allowBlank="1" showInputMessage="1" showErrorMessage="1" sqref="N32:N131 M11:M131">
      <formula1>$X$1:$X$4</formula1>
    </dataValidation>
    <dataValidation type="list" allowBlank="1" showInputMessage="1" showErrorMessage="1" sqref="L11:L131">
      <formula1>$W$1:$W$4</formula1>
    </dataValidation>
    <dataValidation type="list" allowBlank="1" showInputMessage="1" showErrorMessage="1" sqref="F11:K131">
      <formula1>$V$1:$V$3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20"/>
  <sheetViews>
    <sheetView tabSelected="1" workbookViewId="0">
      <selection activeCell="J13" sqref="J13"/>
    </sheetView>
  </sheetViews>
  <sheetFormatPr baseColWidth="10" defaultRowHeight="15" x14ac:dyDescent="0.25"/>
  <cols>
    <col min="2" max="2" width="71.42578125" customWidth="1"/>
  </cols>
  <sheetData>
    <row r="3" spans="2:2" x14ac:dyDescent="0.25">
      <c r="B3" s="331" t="s">
        <v>492</v>
      </c>
    </row>
    <row r="4" spans="2:2" x14ac:dyDescent="0.25">
      <c r="B4" s="331" t="s">
        <v>496</v>
      </c>
    </row>
    <row r="5" spans="2:2" x14ac:dyDescent="0.25">
      <c r="B5" s="331" t="s">
        <v>497</v>
      </c>
    </row>
    <row r="6" spans="2:2" x14ac:dyDescent="0.25">
      <c r="B6" s="331" t="s">
        <v>493</v>
      </c>
    </row>
    <row r="7" spans="2:2" ht="15.75" thickBot="1" x14ac:dyDescent="0.3">
      <c r="B7" s="332"/>
    </row>
    <row r="8" spans="2:2" ht="15.75" thickBot="1" x14ac:dyDescent="0.3">
      <c r="B8" s="333" t="s">
        <v>494</v>
      </c>
    </row>
    <row r="9" spans="2:2" x14ac:dyDescent="0.25">
      <c r="B9" s="338" t="s">
        <v>503</v>
      </c>
    </row>
    <row r="10" spans="2:2" ht="30" x14ac:dyDescent="0.25">
      <c r="B10" s="334" t="s">
        <v>498</v>
      </c>
    </row>
    <row r="11" spans="2:2" ht="30" x14ac:dyDescent="0.25">
      <c r="B11" s="334" t="s">
        <v>508</v>
      </c>
    </row>
    <row r="12" spans="2:2" ht="45" x14ac:dyDescent="0.25">
      <c r="B12" s="334" t="s">
        <v>502</v>
      </c>
    </row>
    <row r="13" spans="2:2" ht="30" x14ac:dyDescent="0.25">
      <c r="B13" s="334" t="s">
        <v>504</v>
      </c>
    </row>
    <row r="14" spans="2:2" ht="30" x14ac:dyDescent="0.25">
      <c r="B14" s="334" t="s">
        <v>506</v>
      </c>
    </row>
    <row r="15" spans="2:2" x14ac:dyDescent="0.25">
      <c r="B15" s="342"/>
    </row>
    <row r="16" spans="2:2" x14ac:dyDescent="0.25">
      <c r="B16" s="341" t="s">
        <v>495</v>
      </c>
    </row>
    <row r="17" spans="2:2" ht="30" x14ac:dyDescent="0.25">
      <c r="B17" s="334" t="s">
        <v>505</v>
      </c>
    </row>
    <row r="18" spans="2:2" ht="30" x14ac:dyDescent="0.25">
      <c r="B18" s="339" t="s">
        <v>507</v>
      </c>
    </row>
    <row r="19" spans="2:2" ht="30" x14ac:dyDescent="0.25">
      <c r="B19" s="339" t="s">
        <v>509</v>
      </c>
    </row>
    <row r="20" spans="2:2" ht="105.75" thickBot="1" x14ac:dyDescent="0.3">
      <c r="B20" s="340" t="s">
        <v>510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D30" sqref="D30"/>
    </sheetView>
  </sheetViews>
  <sheetFormatPr baseColWidth="10" defaultRowHeight="15" x14ac:dyDescent="0.25"/>
  <cols>
    <col min="1" max="1" width="13.85546875" customWidth="1"/>
    <col min="2" max="2" width="15.42578125" customWidth="1"/>
    <col min="4" max="4" width="15.42578125" customWidth="1"/>
  </cols>
  <sheetData>
    <row r="1" spans="1:6" x14ac:dyDescent="0.25">
      <c r="A1" t="s">
        <v>137</v>
      </c>
      <c r="B1" t="s">
        <v>128</v>
      </c>
      <c r="C1" t="s">
        <v>216</v>
      </c>
      <c r="D1" t="s">
        <v>228</v>
      </c>
      <c r="E1" t="s">
        <v>263</v>
      </c>
      <c r="F1" t="s">
        <v>47</v>
      </c>
    </row>
    <row r="2" spans="1:6" x14ac:dyDescent="0.25">
      <c r="A2" t="s">
        <v>71</v>
      </c>
      <c r="B2" t="s">
        <v>122</v>
      </c>
      <c r="C2" t="s">
        <v>25</v>
      </c>
      <c r="D2" t="s">
        <v>229</v>
      </c>
      <c r="E2" t="s">
        <v>123</v>
      </c>
      <c r="F2" t="s">
        <v>12</v>
      </c>
    </row>
    <row r="3" spans="1:6" x14ac:dyDescent="0.25">
      <c r="A3" t="s">
        <v>23</v>
      </c>
      <c r="B3" t="s">
        <v>72</v>
      </c>
      <c r="C3" t="s">
        <v>19</v>
      </c>
      <c r="D3" t="s">
        <v>230</v>
      </c>
      <c r="E3" t="s">
        <v>0</v>
      </c>
      <c r="F3" t="s">
        <v>98</v>
      </c>
    </row>
    <row r="4" spans="1:6" x14ac:dyDescent="0.25">
      <c r="A4" t="s">
        <v>36</v>
      </c>
      <c r="B4" t="s">
        <v>214</v>
      </c>
      <c r="C4" t="s">
        <v>13</v>
      </c>
      <c r="E4" t="s">
        <v>264</v>
      </c>
    </row>
    <row r="5" spans="1:6" x14ac:dyDescent="0.25">
      <c r="A5" t="s">
        <v>27</v>
      </c>
      <c r="B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SEGUIMIENTO OCI</vt:lpstr>
      <vt:lpstr>EVALUAC.CONTROLES</vt:lpstr>
      <vt:lpstr>CONCLUSIONES</vt:lpstr>
      <vt:lpstr>listas</vt:lpstr>
      <vt:lpstr>'SEGUIMIENTO OCI'!Área_de_impresión</vt:lpstr>
      <vt:lpstr>IMPACTO</vt:lpstr>
      <vt:lpstr>NIVEL</vt:lpstr>
      <vt:lpstr>PESO</vt:lpstr>
      <vt:lpstr>PROBABILIDAD</vt:lpstr>
      <vt:lpstr>TIPO</vt:lpstr>
      <vt:lpstr>TRATAMIENTO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Hernandez Zorro</dc:creator>
  <cp:lastModifiedBy>Magdalena Pedraza Daza</cp:lastModifiedBy>
  <cp:lastPrinted>2018-08-02T16:21:13Z</cp:lastPrinted>
  <dcterms:created xsi:type="dcterms:W3CDTF">2017-05-09T14:17:41Z</dcterms:created>
  <dcterms:modified xsi:type="dcterms:W3CDTF">2019-05-15T17:18:30Z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a02633f7-6e8b-4882-8ac4-44d115e58594</vt:lpwstr>
  </property>
</Properties>
</file>