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RMJ\Documents\MARTHA\MARTHA TRABAJO\PÁGINA WEB\2021\6.4\"/>
    </mc:Choice>
  </mc:AlternateContent>
  <xr:revisionPtr revIDLastSave="0" documentId="13_ncr:1_{6B0785DF-3DFF-4344-8E70-D735BE47DBB9}" xr6:coauthVersionLast="47" xr6:coauthVersionMax="47" xr10:uidLastSave="{00000000-0000-0000-0000-000000000000}"/>
  <bookViews>
    <workbookView xWindow="-108" yWindow="-108" windowWidth="23256" windowHeight="12576" xr2:uid="{00000000-000D-0000-FFFF-FFFF00000000}"/>
  </bookViews>
  <sheets>
    <sheet name="EJECUCION PINAR 2020" sheetId="18" r:id="rId1"/>
    <sheet name="ASPECTOS CRITICOS" sheetId="2" r:id="rId2"/>
    <sheet name="MAPA DE RUTA PINAR" sheetId="14" r:id="rId3"/>
    <sheet name="Hoja1" sheetId="19" r:id="rId4"/>
  </sheets>
  <definedNames>
    <definedName name="COLORES" localSheetId="0">#REF!</definedName>
    <definedName name="COLORES">#REF!</definedName>
    <definedName name="_xlnm.Criteria" localSheetId="0">#REF!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8" l="1"/>
</calcChain>
</file>

<file path=xl/sharedStrings.xml><?xml version="1.0" encoding="utf-8"?>
<sst xmlns="http://schemas.openxmlformats.org/spreadsheetml/2006/main" count="213" uniqueCount="114">
  <si>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</si>
  <si>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</si>
  <si>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</si>
  <si>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</si>
  <si>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</si>
  <si>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</si>
  <si>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</si>
  <si>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</si>
  <si>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</si>
  <si>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</si>
  <si>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</si>
  <si>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</si>
  <si>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</si>
  <si>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</si>
  <si>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</si>
  <si>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</si>
  <si>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</si>
  <si>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</si>
  <si>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</si>
  <si>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</si>
  <si>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</si>
  <si>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</si>
  <si>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</si>
  <si>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</si>
  <si>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</si>
  <si>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</si>
  <si>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</si>
  <si>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</si>
  <si>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</si>
  <si>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</si>
  <si>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</si>
  <si>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</si>
  <si>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</si>
  <si>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</si>
  <si>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</si>
  <si>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</si>
  <si>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</si>
  <si>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</si>
  <si>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</si>
  <si>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</si>
  <si>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</si>
  <si>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</si>
  <si>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</si>
  <si>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</si>
  <si>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</si>
  <si>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</si>
  <si>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</si>
  <si>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</si>
  <si>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</si>
  <si>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</si>
  <si>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</si>
  <si>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</si>
  <si>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</si>
  <si>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</si>
  <si>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</si>
  <si>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FECHA INICIAL</t>
  </si>
  <si>
    <t>FECHA FINAL</t>
  </si>
  <si>
    <t>Febrero</t>
  </si>
  <si>
    <t>Diciembre</t>
  </si>
  <si>
    <t xml:space="preserve">Elaboración y Aprobación SIC </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</si>
  <si>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</si>
  <si>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</si>
  <si>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</si>
  <si>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</si>
  <si>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</si>
  <si>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</si>
  <si>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</si>
  <si>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</si>
  <si>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</si>
  <si>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</si>
  <si>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</si>
  <si>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</si>
  <si>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PORCENTAJE DE CUMPLIMIENTO</t>
  </si>
  <si>
    <t>Llevar a cabo las actividades y compromisos establecidos en el Plan de Mejoramiento Gestión Documental.</t>
  </si>
  <si>
    <t>RESPONSABLE</t>
  </si>
  <si>
    <t>Secretaria General - Grupo de Gestión Humana y de la Información - Proceso de Gestión Documental.</t>
  </si>
  <si>
    <t>Presentar Propuesta de Tablas de Retención ante el Comité Institucional de Gestión y Desempeño.</t>
  </si>
  <si>
    <t>Secretaria General - Grupo de Gestión Humana y de la Información - Proceso de Gestión Documental.
Oficina Asesora de Planeación</t>
  </si>
  <si>
    <t>Validación final y firma de TRD con productores documentales</t>
  </si>
  <si>
    <t>Presentación de TRD al Comité</t>
  </si>
  <si>
    <t>Elaboración de Cuadros de Clasificación Documental</t>
  </si>
  <si>
    <t>Porcentaje de avance de PINAR</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</si>
  <si>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</si>
  <si>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</si>
  <si>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</si>
  <si>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</si>
  <si>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</si>
  <si>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</si>
  <si>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Realizar la elaboración, actualización de los documentos del SIG necesarios para el Proceso de Gestion Documental.</t>
  </si>
  <si>
    <t>Actualzar y publicar el Sistema Integrado de Conservación.</t>
  </si>
  <si>
    <t>Actualizar y publicar el Plan de Conservación Documental y publicar.</t>
  </si>
  <si>
    <t>Elaboración y publicación del plan de conservación documental.</t>
  </si>
  <si>
    <t>Elaboración y publicación del Sistema Integrado de Conservacion.</t>
  </si>
  <si>
    <t>Recoleccion de información y estructuración de información para el envio de las TRD al AGN según normatividad vigente.</t>
  </si>
  <si>
    <t>Análisis de información propuesta de TRD y alineación y verificación con los procesos del SIG</t>
  </si>
  <si>
    <t>Ejecutar los Compromisos y actividades programados para la vigencia 2021 en el PUMI.</t>
  </si>
  <si>
    <t xml:space="preserve">* Actualizar el Procedimiento de reprografia.
*Actulizar la Caracterización del Proceso de Gestión Documental.
*Elaborar el Programa de Formas y Formularios Electronicos.
*Elaborar el Programa de Reprografia.
*Actuaizar el Procedimiento para la Aplicacion de las TRD.
</t>
  </si>
  <si>
    <t>N/A</t>
  </si>
  <si>
    <t>A la fecha no se ha dado inicio a la actualización de los documentos del SIG</t>
  </si>
  <si>
    <t>Se realiza control y seguimiento al PUMI y las actividades alli establecidas</t>
  </si>
  <si>
    <t>Se elabora y publica el Plan de Conservación Documental</t>
  </si>
  <si>
    <t>Enero</t>
  </si>
  <si>
    <t>Se da inicio a la elaboración del Plan de Conservación Documental</t>
  </si>
  <si>
    <t>Se da inicio a la elaboración del Sistema Integrado de Conservación</t>
  </si>
  <si>
    <t>Se elabora y publica el Sistema Integrado de Conservación</t>
  </si>
  <si>
    <t>Alineación y verificación con los procesos del SIG con las TRD</t>
  </si>
  <si>
    <t>Se continua con el proceso de estructuración y actualización de las TRD</t>
  </si>
  <si>
    <t>Se da inicio a la recoleccion y organización de la información y dpara el envio de las TRD al AGN según normatividad vigente.</t>
  </si>
  <si>
    <t>Se continua con el proceso de recoleccion y organización de la información y dpara el envio de las TRD al AGN según normatividad vigente.</t>
  </si>
  <si>
    <t>Actividad 2021</t>
  </si>
  <si>
    <t>Julio</t>
  </si>
  <si>
    <t>Realizar las Capacitaciones correspondientes al Proceso de Gestión Documental</t>
  </si>
  <si>
    <t xml:space="preserve">Realizar Sensibilización y capacitación a los funcionarios responsables de archivo. 
</t>
  </si>
  <si>
    <t>Se continua con el proceso de recoleccion y organización de la información, para el envio de las TRD al AGN según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</si>
</sst>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8"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0"/>
      <name val="Arial"/>
      <family val="2"/>
    </font>
    <font>
      <sz val="9"/>
      <color theme="1"/>
      <name val="Arial"/>
      <family val="2"/>
    </font>
    <font>
      <sz val="8"/>
      <color theme="1"/>
      <name val="Arial"/>
      <family val="2"/>
    </font>
    <font>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17" fillId="0" borderId="0" applyFont="0" applyFill="0" applyBorder="0" applyAlignment="0" applyProtection="0"/>
  </cellStyleXfs>
  <cellXfs count="79">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2" fillId="12" borderId="1" xfId="0" applyFont="1" applyFill="1" applyBorder="1" applyAlignment="1">
      <alignment horizontal="center" vertical="center" wrapText="1"/>
    </xf>
    <xf numFmtId="9" fontId="12" fillId="12"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10" fillId="13"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12" fillId="1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0" fillId="4" borderId="1" xfId="0" applyFont="1" applyFill="1" applyBorder="1" applyAlignment="1">
      <alignment horizontal="justify" vertical="center"/>
    </xf>
    <xf numFmtId="0" fontId="10" fillId="13" borderId="1" xfId="0" applyFont="1" applyFill="1" applyBorder="1" applyAlignment="1">
      <alignment horizontal="justify" vertical="center"/>
    </xf>
    <xf numFmtId="0" fontId="10" fillId="12" borderId="29" xfId="0" applyFont="1" applyFill="1" applyBorder="1" applyAlignment="1">
      <alignment horizontal="justify" vertical="center" wrapText="1"/>
    </xf>
    <xf numFmtId="0" fontId="13" fillId="12" borderId="29" xfId="0" applyFont="1" applyFill="1" applyBorder="1" applyAlignment="1">
      <alignment horizontal="justify" vertical="center" wrapText="1"/>
    </xf>
    <xf numFmtId="0" fontId="4" fillId="10" borderId="30" xfId="0" applyFont="1" applyFill="1" applyBorder="1" applyAlignment="1" applyProtection="1">
      <alignment horizontal="center" vertical="center" wrapText="1"/>
    </xf>
    <xf numFmtId="0" fontId="4" fillId="10" borderId="3" xfId="0" applyFont="1" applyFill="1" applyBorder="1" applyAlignment="1" applyProtection="1">
      <alignment horizontal="center" vertical="center" wrapText="1"/>
    </xf>
    <xf numFmtId="0" fontId="13" fillId="12" borderId="31" xfId="0" applyFont="1" applyFill="1" applyBorder="1" applyAlignment="1">
      <alignment horizontal="justify" vertical="center" wrapText="1"/>
    </xf>
    <xf numFmtId="0" fontId="12" fillId="12" borderId="2" xfId="0" applyFont="1" applyFill="1" applyBorder="1" applyAlignment="1">
      <alignment horizontal="justify" vertical="center" wrapText="1"/>
    </xf>
    <xf numFmtId="0" fontId="10" fillId="4" borderId="2" xfId="0" applyFont="1" applyFill="1" applyBorder="1" applyAlignment="1">
      <alignment horizontal="justify" vertical="center" wrapText="1"/>
    </xf>
    <xf numFmtId="0" fontId="10" fillId="4" borderId="2" xfId="0" applyFont="1" applyFill="1" applyBorder="1" applyAlignment="1">
      <alignment horizontal="justify" vertical="center"/>
    </xf>
    <xf numFmtId="0" fontId="4" fillId="14" borderId="3" xfId="0" applyFont="1" applyFill="1" applyBorder="1" applyAlignment="1">
      <alignment horizontal="center" vertical="center"/>
    </xf>
    <xf numFmtId="0" fontId="4" fillId="14" borderId="3" xfId="0" applyFont="1" applyFill="1" applyBorder="1" applyAlignment="1">
      <alignment horizontal="center" wrapText="1"/>
    </xf>
    <xf numFmtId="0" fontId="14" fillId="0" borderId="0" xfId="0" applyFont="1" applyAlignment="1">
      <alignment horizontal="center"/>
    </xf>
    <xf numFmtId="0" fontId="15" fillId="12" borderId="31" xfId="0" applyFont="1" applyFill="1" applyBorder="1" applyAlignment="1">
      <alignment horizontal="justify" vertical="center" wrapText="1"/>
    </xf>
    <xf numFmtId="0" fontId="16" fillId="12" borderId="2" xfId="0" applyFont="1" applyFill="1" applyBorder="1" applyAlignment="1">
      <alignment horizontal="justify" vertical="center" wrapText="1"/>
    </xf>
    <xf numFmtId="0" fontId="10" fillId="4" borderId="2" xfId="0" applyFont="1" applyFill="1" applyBorder="1" applyAlignment="1">
      <alignment horizontal="center" vertical="center"/>
    </xf>
    <xf numFmtId="0" fontId="8" fillId="15" borderId="1" xfId="0" applyFont="1" applyFill="1" applyBorder="1" applyAlignment="1">
      <alignment horizontal="center"/>
    </xf>
    <xf numFmtId="9" fontId="10" fillId="15" borderId="1" xfId="1" applyFont="1" applyFill="1" applyBorder="1" applyAlignment="1">
      <alignment horizontal="center"/>
    </xf>
    <xf numFmtId="9" fontId="0" fillId="0" borderId="0" xfId="1" applyFont="1"/>
    <xf numFmtId="0" fontId="6" fillId="12" borderId="2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20">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numFmt numFmtId="1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8"/>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2" displayName="Tabla22" ref="A1:R12" totalsRowShown="0" headerRowDxfId="19" headerRowBorderDxfId="18" tableBorderDxfId="17" totalsRowBorderDxfId="16">
  <autoFilter ref="A1:R12" xr:uid="{00000000-0009-0000-0100-000001000000}"/>
  <tableColumns count="18">
    <tableColumn id="1" xr3:uid="{00000000-0010-0000-0000-000001000000}" name="META" dataDxfId="15"/>
    <tableColumn id="2" xr3:uid="{00000000-0010-0000-0000-000002000000}" name="Actividad 2021" dataDxfId="14"/>
    <tableColumn id="30" xr3:uid="{00000000-0010-0000-0000-00001E000000}" name="RESPONSABLE" dataDxfId="13"/>
    <tableColumn id="3" xr3:uid="{00000000-0010-0000-0000-000003000000}" name="PORCENTAJE DE CUMPLIMIENTO" dataDxfId="12"/>
    <tableColumn id="4" xr3:uid="{00000000-0010-0000-0000-000004000000}" name="FECHA INICIAL" dataDxfId="11"/>
    <tableColumn id="5" xr3:uid="{00000000-0010-0000-0000-000005000000}" name="FECHA FINAL" dataDxfId="10"/>
    <tableColumn id="6" xr3:uid="{00000000-0010-0000-0000-000006000000}" name="SEGUIMIENTO_x000a_ENERO" dataDxfId="9"/>
    <tableColumn id="8" xr3:uid="{00000000-0010-0000-0000-000008000000}" name="SEGUIMIENTO_x000a_FEBRERO" dataDxfId="8"/>
    <tableColumn id="10" xr3:uid="{00000000-0010-0000-0000-00000A000000}" name="SEGUIMIENTO_x000a_MARZO" dataDxfId="7"/>
    <tableColumn id="12" xr3:uid="{00000000-0010-0000-0000-00000C000000}" name="SEGUIMIENTO_x000a_ABRIL" dataDxfId="6"/>
    <tableColumn id="14" xr3:uid="{00000000-0010-0000-0000-00000E000000}" name="SEGUIMIENTO_x000a_MAYO"/>
    <tableColumn id="16" xr3:uid="{00000000-0010-0000-0000-000010000000}" name="SEGUIMIENTO_x000a_JUNIO" dataDxfId="5"/>
    <tableColumn id="18" xr3:uid="{00000000-0010-0000-0000-000012000000}" name="SEGUIMIENTO_x000a_JULIO"/>
    <tableColumn id="20" xr3:uid="{00000000-0010-0000-0000-000014000000}" name="SEGUIMIENTO_x000a_AGOSTO" dataDxfId="4"/>
    <tableColumn id="22" xr3:uid="{00000000-0010-0000-0000-000016000000}" name="SEGUIMIENTO_x000a_SEPTIEMBRE" dataDxfId="3"/>
    <tableColumn id="24" xr3:uid="{00000000-0010-0000-0000-000018000000}" name="SEGUIMIENTO_x000a_OCTUBRE" dataDxfId="2"/>
    <tableColumn id="26" xr3:uid="{00000000-0010-0000-0000-00001A000000}" name="SEGUIMIENTO_x000a_NOVIEMBRE" dataDxfId="1"/>
    <tableColumn id="28" xr3:uid="{00000000-0010-0000-0000-00001C000000}" name="SEGUIMIENTO_x000a_DICIE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14"/>
  <sheetViews>
    <sheetView tabSelected="1" zoomScaleNormal="100" workbookViewId="0">
      <pane xSplit="6" topLeftCell="K1" activePane="topRight" state="frozen"/>
      <selection pane="topRight" activeCell="B3" sqref="B3"/>
    </sheetView>
  </sheetViews>
  <sheetFormatPr baseColWidth="10" defaultColWidth="19.6640625" defaultRowHeight="11.4" x14ac:dyDescent="0.2"/>
  <cols>
    <col min="1" max="1" width="38" style="18" customWidth="1"/>
    <col min="2" max="3" width="25.88671875" style="19" customWidth="1"/>
    <col min="4" max="4" width="17.33203125" style="19" customWidth="1"/>
    <col min="5" max="6" width="16.5546875" style="19" customWidth="1"/>
    <col min="7" max="7" width="26.88671875" style="18" customWidth="1"/>
    <col min="8" max="8" width="30.33203125" style="18" customWidth="1"/>
    <col min="9" max="9" width="30.109375" style="18" customWidth="1"/>
    <col min="10" max="10" width="21.6640625" style="18" bestFit="1" customWidth="1"/>
    <col min="11" max="19" width="18.44140625" style="18" bestFit="1" customWidth="1"/>
    <col min="20" max="16384" width="19.6640625" style="18"/>
  </cols>
  <sheetData>
    <row r="1" spans="1:18" s="55" customFormat="1" ht="34.5" customHeight="1" x14ac:dyDescent="0.25">
      <c r="A1" s="47" t="s">
        <v>46</v>
      </c>
      <c r="B1" s="48" t="s">
        <v>109</v>
      </c>
      <c r="C1" s="48" t="s">
        <v>74</v>
      </c>
      <c r="D1" s="48" t="s">
        <v>72</v>
      </c>
      <c r="E1" s="53" t="s">
        <v>55</v>
      </c>
      <c r="F1" s="53" t="s">
        <v>56</v>
      </c>
      <c r="G1" s="54" t="s">
        <v>60</v>
      </c>
      <c r="H1" s="54" t="s">
        <v>61</v>
      </c>
      <c r="I1" s="54" t="s">
        <v>62</v>
      </c>
      <c r="J1" s="54" t="s">
        <v>63</v>
      </c>
      <c r="K1" s="54" t="s">
        <v>64</v>
      </c>
      <c r="L1" s="54" t="s">
        <v>65</v>
      </c>
      <c r="M1" s="54" t="s">
        <v>66</v>
      </c>
      <c r="N1" s="54" t="s">
        <v>67</v>
      </c>
      <c r="O1" s="54" t="s">
        <v>68</v>
      </c>
      <c r="P1" s="54" t="s">
        <v>69</v>
      </c>
      <c r="Q1" s="54" t="s">
        <v>70</v>
      </c>
      <c r="R1" s="54" t="s">
        <v>71</v>
      </c>
    </row>
    <row r="2" spans="1:18" ht="130.5" customHeight="1" x14ac:dyDescent="0.2">
      <c r="A2" s="45" t="s">
        <v>88</v>
      </c>
      <c r="B2" s="41" t="s">
        <v>96</v>
      </c>
      <c r="C2" s="36" t="s">
        <v>77</v>
      </c>
      <c r="D2" s="37">
        <v>0</v>
      </c>
      <c r="E2" s="42" t="s">
        <v>57</v>
      </c>
      <c r="F2" s="42" t="s">
        <v>58</v>
      </c>
      <c r="G2" s="43" t="s">
        <v>98</v>
      </c>
      <c r="H2" s="43" t="s">
        <v>98</v>
      </c>
      <c r="I2" s="43" t="s">
        <v>98</v>
      </c>
      <c r="J2" s="43" t="s">
        <v>98</v>
      </c>
      <c r="K2" s="43" t="s">
        <v>98</v>
      </c>
      <c r="L2" s="43" t="s">
        <v>98</v>
      </c>
      <c r="M2" s="43"/>
      <c r="N2" s="43"/>
      <c r="O2" s="43"/>
      <c r="P2" s="44"/>
      <c r="Q2" s="43"/>
      <c r="R2" s="44"/>
    </row>
    <row r="3" spans="1:18" ht="56.25" customHeight="1" x14ac:dyDescent="0.2">
      <c r="A3" s="45" t="s">
        <v>73</v>
      </c>
      <c r="B3" s="36" t="s">
        <v>95</v>
      </c>
      <c r="C3" s="36" t="s">
        <v>75</v>
      </c>
      <c r="D3" s="37">
        <v>0.3</v>
      </c>
      <c r="E3" s="42" t="s">
        <v>57</v>
      </c>
      <c r="F3" s="42" t="s">
        <v>58</v>
      </c>
      <c r="G3" s="40" t="s">
        <v>99</v>
      </c>
      <c r="H3" s="40" t="s">
        <v>99</v>
      </c>
      <c r="I3" s="40" t="s">
        <v>99</v>
      </c>
      <c r="J3" s="40" t="s">
        <v>99</v>
      </c>
      <c r="K3" s="40" t="s">
        <v>99</v>
      </c>
      <c r="L3" s="40" t="s">
        <v>99</v>
      </c>
      <c r="M3" s="40"/>
      <c r="N3" s="43"/>
      <c r="O3" s="43"/>
      <c r="P3" s="44"/>
      <c r="Q3" s="44"/>
      <c r="R3" s="44"/>
    </row>
    <row r="4" spans="1:18" ht="40.799999999999997" x14ac:dyDescent="0.2">
      <c r="A4" s="46" t="s">
        <v>111</v>
      </c>
      <c r="B4" s="41" t="s">
        <v>112</v>
      </c>
      <c r="C4" s="36" t="s">
        <v>75</v>
      </c>
      <c r="D4" s="37">
        <v>0</v>
      </c>
      <c r="E4" s="42" t="s">
        <v>110</v>
      </c>
      <c r="F4" s="42" t="s">
        <v>58</v>
      </c>
      <c r="G4" s="38" t="s">
        <v>97</v>
      </c>
      <c r="H4" s="38" t="s">
        <v>97</v>
      </c>
      <c r="I4" s="38" t="s">
        <v>97</v>
      </c>
      <c r="J4" s="38" t="s">
        <v>97</v>
      </c>
      <c r="K4" s="38" t="s">
        <v>97</v>
      </c>
      <c r="L4" s="38" t="s">
        <v>97</v>
      </c>
      <c r="M4" s="40"/>
      <c r="N4" s="43"/>
      <c r="O4" s="43"/>
      <c r="P4" s="43"/>
      <c r="Q4" s="43"/>
      <c r="R4" s="39"/>
    </row>
    <row r="5" spans="1:18" ht="51" x14ac:dyDescent="0.2">
      <c r="A5" s="49" t="s">
        <v>90</v>
      </c>
      <c r="B5" s="50" t="s">
        <v>91</v>
      </c>
      <c r="C5" s="36" t="s">
        <v>77</v>
      </c>
      <c r="D5" s="37">
        <v>1</v>
      </c>
      <c r="E5" s="42" t="s">
        <v>101</v>
      </c>
      <c r="F5" s="42" t="s">
        <v>57</v>
      </c>
      <c r="G5" s="51" t="s">
        <v>102</v>
      </c>
      <c r="H5" s="40" t="s">
        <v>100</v>
      </c>
      <c r="I5" s="38" t="s">
        <v>97</v>
      </c>
      <c r="J5" s="38" t="s">
        <v>97</v>
      </c>
      <c r="K5" s="38" t="s">
        <v>97</v>
      </c>
      <c r="L5" s="38" t="s">
        <v>97</v>
      </c>
      <c r="M5" s="38"/>
      <c r="N5" s="58"/>
      <c r="O5" s="58"/>
      <c r="P5" s="58"/>
      <c r="Q5" s="58"/>
      <c r="R5" s="58"/>
    </row>
    <row r="6" spans="1:18" ht="51" x14ac:dyDescent="0.2">
      <c r="A6" s="49" t="s">
        <v>89</v>
      </c>
      <c r="B6" s="50" t="s">
        <v>92</v>
      </c>
      <c r="C6" s="36" t="s">
        <v>77</v>
      </c>
      <c r="D6" s="37">
        <v>1</v>
      </c>
      <c r="E6" s="42" t="s">
        <v>101</v>
      </c>
      <c r="F6" s="42" t="s">
        <v>57</v>
      </c>
      <c r="G6" s="51" t="s">
        <v>103</v>
      </c>
      <c r="H6" s="40" t="s">
        <v>104</v>
      </c>
      <c r="I6" s="38" t="s">
        <v>97</v>
      </c>
      <c r="J6" s="38" t="s">
        <v>97</v>
      </c>
      <c r="K6" s="38" t="s">
        <v>97</v>
      </c>
      <c r="L6" s="38" t="s">
        <v>97</v>
      </c>
      <c r="M6" s="38"/>
      <c r="N6" s="51"/>
      <c r="O6" s="51"/>
      <c r="P6" s="51"/>
      <c r="Q6" s="51"/>
      <c r="R6" s="51"/>
    </row>
    <row r="7" spans="1:18" ht="57" x14ac:dyDescent="0.2">
      <c r="A7" s="56" t="s">
        <v>76</v>
      </c>
      <c r="B7" s="50" t="s">
        <v>94</v>
      </c>
      <c r="C7" s="36" t="s">
        <v>75</v>
      </c>
      <c r="D7" s="37">
        <v>0.7</v>
      </c>
      <c r="E7" s="42" t="s">
        <v>57</v>
      </c>
      <c r="F7" s="42" t="s">
        <v>58</v>
      </c>
      <c r="G7" s="40" t="s">
        <v>106</v>
      </c>
      <c r="H7" s="40" t="s">
        <v>106</v>
      </c>
      <c r="I7" s="40" t="s">
        <v>106</v>
      </c>
      <c r="J7" s="40" t="s">
        <v>106</v>
      </c>
      <c r="K7" s="40" t="s">
        <v>106</v>
      </c>
      <c r="L7" s="40" t="s">
        <v>106</v>
      </c>
      <c r="M7" s="40"/>
      <c r="N7" s="51"/>
      <c r="O7" s="51"/>
      <c r="P7" s="51"/>
      <c r="Q7" s="51"/>
      <c r="R7" s="52"/>
    </row>
    <row r="8" spans="1:18" ht="30.6" x14ac:dyDescent="0.2">
      <c r="A8" s="56" t="s">
        <v>76</v>
      </c>
      <c r="B8" s="50" t="s">
        <v>105</v>
      </c>
      <c r="C8" s="36" t="s">
        <v>75</v>
      </c>
      <c r="D8" s="37">
        <v>0</v>
      </c>
      <c r="E8" s="42" t="s">
        <v>57</v>
      </c>
      <c r="F8" s="42" t="s">
        <v>58</v>
      </c>
      <c r="G8" s="38" t="s">
        <v>97</v>
      </c>
      <c r="H8" s="38" t="s">
        <v>97</v>
      </c>
      <c r="I8" s="38" t="s">
        <v>97</v>
      </c>
      <c r="J8" s="38" t="s">
        <v>97</v>
      </c>
      <c r="K8" s="38" t="s">
        <v>97</v>
      </c>
      <c r="L8" s="38" t="s">
        <v>97</v>
      </c>
      <c r="M8" s="51"/>
      <c r="N8" s="51"/>
      <c r="O8" s="51"/>
      <c r="P8" s="51"/>
      <c r="Q8" s="51"/>
      <c r="R8" s="52"/>
    </row>
    <row r="9" spans="1:18" ht="30.6" x14ac:dyDescent="0.2">
      <c r="A9" s="56" t="s">
        <v>76</v>
      </c>
      <c r="B9" s="57" t="s">
        <v>78</v>
      </c>
      <c r="C9" s="36" t="s">
        <v>75</v>
      </c>
      <c r="D9" s="37">
        <v>0</v>
      </c>
      <c r="E9" s="42" t="s">
        <v>57</v>
      </c>
      <c r="F9" s="42" t="s">
        <v>58</v>
      </c>
      <c r="G9" s="38" t="s">
        <v>97</v>
      </c>
      <c r="H9" s="38" t="s">
        <v>97</v>
      </c>
      <c r="I9" s="38" t="s">
        <v>97</v>
      </c>
      <c r="J9" s="38" t="s">
        <v>97</v>
      </c>
      <c r="K9" s="38" t="s">
        <v>97</v>
      </c>
      <c r="L9" s="38" t="s">
        <v>97</v>
      </c>
      <c r="M9" s="38"/>
      <c r="N9" s="51"/>
      <c r="O9" s="51"/>
      <c r="P9" s="51"/>
      <c r="Q9" s="51"/>
      <c r="R9" s="52"/>
    </row>
    <row r="10" spans="1:18" ht="30.6" x14ac:dyDescent="0.2">
      <c r="A10" s="56" t="s">
        <v>76</v>
      </c>
      <c r="B10" s="57" t="s">
        <v>80</v>
      </c>
      <c r="C10" s="36" t="s">
        <v>75</v>
      </c>
      <c r="D10" s="37">
        <v>0</v>
      </c>
      <c r="E10" s="42" t="s">
        <v>57</v>
      </c>
      <c r="F10" s="42" t="s">
        <v>58</v>
      </c>
      <c r="G10" s="38" t="s">
        <v>97</v>
      </c>
      <c r="H10" s="38" t="s">
        <v>97</v>
      </c>
      <c r="I10" s="38" t="s">
        <v>97</v>
      </c>
      <c r="J10" s="38" t="s">
        <v>97</v>
      </c>
      <c r="K10" s="38" t="s">
        <v>97</v>
      </c>
      <c r="L10" s="38" t="s">
        <v>97</v>
      </c>
      <c r="M10" s="38"/>
      <c r="N10" s="51"/>
      <c r="O10" s="51"/>
      <c r="P10" s="51"/>
      <c r="Q10" s="51"/>
      <c r="R10" s="52"/>
    </row>
    <row r="11" spans="1:18" ht="79.8" x14ac:dyDescent="0.2">
      <c r="A11" s="56" t="s">
        <v>76</v>
      </c>
      <c r="B11" s="50" t="s">
        <v>93</v>
      </c>
      <c r="C11" s="36" t="s">
        <v>75</v>
      </c>
      <c r="D11" s="37">
        <v>0.6</v>
      </c>
      <c r="E11" s="42" t="s">
        <v>57</v>
      </c>
      <c r="F11" s="42" t="s">
        <v>58</v>
      </c>
      <c r="G11" s="40" t="s">
        <v>107</v>
      </c>
      <c r="H11" s="40" t="s">
        <v>108</v>
      </c>
      <c r="I11" s="40" t="s">
        <v>113</v>
      </c>
      <c r="J11" s="40" t="s">
        <v>113</v>
      </c>
      <c r="K11" s="40" t="s">
        <v>113</v>
      </c>
      <c r="L11" s="40" t="s">
        <v>113</v>
      </c>
      <c r="M11" s="40"/>
      <c r="N11" s="51"/>
      <c r="O11" s="51"/>
      <c r="P11" s="51"/>
      <c r="Q11" s="51"/>
      <c r="R11" s="52"/>
    </row>
    <row r="12" spans="1:18" ht="30.6" x14ac:dyDescent="0.2">
      <c r="A12" s="56" t="s">
        <v>76</v>
      </c>
      <c r="B12" s="57" t="s">
        <v>79</v>
      </c>
      <c r="C12" s="36" t="s">
        <v>75</v>
      </c>
      <c r="D12" s="37">
        <v>0</v>
      </c>
      <c r="E12" s="42" t="s">
        <v>57</v>
      </c>
      <c r="F12" s="42" t="s">
        <v>58</v>
      </c>
      <c r="G12" s="38" t="s">
        <v>97</v>
      </c>
      <c r="H12" s="38" t="s">
        <v>97</v>
      </c>
      <c r="I12" s="38" t="s">
        <v>97</v>
      </c>
      <c r="J12" s="38" t="s">
        <v>97</v>
      </c>
      <c r="K12" s="38" t="s">
        <v>97</v>
      </c>
      <c r="L12" s="38" t="s">
        <v>97</v>
      </c>
      <c r="M12" s="38"/>
      <c r="N12" s="51"/>
      <c r="O12" s="51"/>
      <c r="P12" s="51"/>
      <c r="Q12" s="51"/>
      <c r="R12" s="52"/>
    </row>
    <row r="14" spans="1:18" ht="12" x14ac:dyDescent="0.25">
      <c r="A14" s="59" t="s">
        <v>81</v>
      </c>
      <c r="B14" s="60">
        <f>AVERAGE(Tabla22[PORCENTAJE DE CUMPLIMIENTO])</f>
        <v>0.32727272727272727</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20"/>
  <sheetViews>
    <sheetView zoomScale="80" zoomScaleNormal="80" workbookViewId="0">
      <pane ySplit="2" topLeftCell="A18" activePane="bottomLeft" state="frozen"/>
      <selection pane="bottomLeft" activeCell="B21" sqref="B21"/>
    </sheetView>
  </sheetViews>
  <sheetFormatPr baseColWidth="10" defaultColWidth="11.44140625" defaultRowHeight="15" x14ac:dyDescent="0.25"/>
  <cols>
    <col min="1" max="1" width="7.33203125" style="3" customWidth="1"/>
    <col min="2" max="2" width="86.109375" style="4" customWidth="1"/>
    <col min="3" max="3" width="37.88671875" style="4" customWidth="1"/>
    <col min="4" max="4" width="36.33203125" style="13" customWidth="1"/>
    <col min="5" max="16384" width="11.44140625" style="4"/>
  </cols>
  <sheetData>
    <row r="1" spans="1:4" ht="18" thickBot="1" x14ac:dyDescent="0.35">
      <c r="A1" s="63" t="s">
        <v>4</v>
      </c>
      <c r="B1" s="64"/>
      <c r="C1" s="64"/>
      <c r="D1" s="65"/>
    </row>
    <row r="2" spans="1:4" ht="18" thickBot="1" x14ac:dyDescent="0.3">
      <c r="A2" s="5" t="s">
        <v>5</v>
      </c>
      <c r="B2" s="6" t="s">
        <v>0</v>
      </c>
      <c r="C2" s="6" t="s">
        <v>2</v>
      </c>
      <c r="D2" s="7" t="s">
        <v>3</v>
      </c>
    </row>
    <row r="3" spans="1:4" ht="112.5" customHeight="1" x14ac:dyDescent="0.25">
      <c r="A3" s="68">
        <v>1</v>
      </c>
      <c r="B3" s="66" t="s">
        <v>22</v>
      </c>
      <c r="C3" s="8" t="s">
        <v>7</v>
      </c>
      <c r="D3" s="9" t="s">
        <v>8</v>
      </c>
    </row>
    <row r="4" spans="1:4" ht="160.5" customHeight="1" x14ac:dyDescent="0.25">
      <c r="A4" s="69"/>
      <c r="B4" s="67"/>
      <c r="C4" s="10" t="s">
        <v>50</v>
      </c>
      <c r="D4" s="11" t="s">
        <v>51</v>
      </c>
    </row>
    <row r="5" spans="1:4" ht="88.5" customHeight="1" x14ac:dyDescent="0.25">
      <c r="A5" s="12">
        <v>2</v>
      </c>
      <c r="B5" s="14" t="s">
        <v>14</v>
      </c>
      <c r="C5" s="10" t="s">
        <v>9</v>
      </c>
      <c r="D5" s="11" t="s">
        <v>15</v>
      </c>
    </row>
    <row r="6" spans="1:4" ht="102.75" customHeight="1" x14ac:dyDescent="0.25">
      <c r="A6" s="12">
        <v>3</v>
      </c>
      <c r="B6" s="1" t="s">
        <v>17</v>
      </c>
      <c r="C6" s="10" t="s">
        <v>31</v>
      </c>
      <c r="D6" s="11" t="s">
        <v>32</v>
      </c>
    </row>
    <row r="7" spans="1:4" ht="340.5" customHeight="1" x14ac:dyDescent="0.25">
      <c r="A7" s="12">
        <v>4</v>
      </c>
      <c r="B7" s="1" t="s">
        <v>18</v>
      </c>
      <c r="C7" s="10" t="s">
        <v>25</v>
      </c>
      <c r="D7" s="11" t="s">
        <v>33</v>
      </c>
    </row>
    <row r="8" spans="1:4" ht="213" customHeight="1" x14ac:dyDescent="0.25">
      <c r="A8" s="12">
        <v>5</v>
      </c>
      <c r="B8" s="2" t="s">
        <v>23</v>
      </c>
      <c r="C8" s="10" t="s">
        <v>10</v>
      </c>
      <c r="D8" s="11" t="s">
        <v>11</v>
      </c>
    </row>
    <row r="9" spans="1:4" ht="90" customHeight="1" x14ac:dyDescent="0.25">
      <c r="A9" s="12">
        <v>6</v>
      </c>
      <c r="B9" s="1" t="s">
        <v>1</v>
      </c>
      <c r="C9" s="10" t="s">
        <v>12</v>
      </c>
      <c r="D9" s="11" t="s">
        <v>49</v>
      </c>
    </row>
    <row r="10" spans="1:4" ht="67.5" customHeight="1" x14ac:dyDescent="0.25">
      <c r="A10" s="12">
        <v>7</v>
      </c>
      <c r="B10" s="1" t="s">
        <v>19</v>
      </c>
      <c r="C10" s="10" t="s">
        <v>13</v>
      </c>
      <c r="D10" s="11" t="s">
        <v>26</v>
      </c>
    </row>
    <row r="11" spans="1:4" ht="344.25" customHeight="1" x14ac:dyDescent="0.25">
      <c r="A11" s="12">
        <v>8</v>
      </c>
      <c r="B11" s="1" t="s">
        <v>24</v>
      </c>
      <c r="C11" s="10" t="s">
        <v>6</v>
      </c>
      <c r="D11" s="11" t="s">
        <v>27</v>
      </c>
    </row>
    <row r="12" spans="1:4" ht="300" x14ac:dyDescent="0.25">
      <c r="A12" s="12">
        <v>9</v>
      </c>
      <c r="B12" s="14" t="s">
        <v>20</v>
      </c>
      <c r="C12" s="10" t="s">
        <v>16</v>
      </c>
      <c r="D12" s="11" t="s">
        <v>28</v>
      </c>
    </row>
    <row r="13" spans="1:4" ht="168" customHeight="1" x14ac:dyDescent="0.25">
      <c r="A13" s="12">
        <v>10</v>
      </c>
      <c r="B13" s="14" t="s">
        <v>21</v>
      </c>
      <c r="C13" s="14" t="s">
        <v>29</v>
      </c>
      <c r="D13" s="11" t="s">
        <v>30</v>
      </c>
    </row>
    <row r="14" spans="1:4" ht="210" x14ac:dyDescent="0.25">
      <c r="A14" s="12">
        <v>11</v>
      </c>
      <c r="B14" s="16" t="s">
        <v>34</v>
      </c>
      <c r="C14" s="17" t="s">
        <v>35</v>
      </c>
      <c r="D14" s="15" t="s">
        <v>37</v>
      </c>
    </row>
    <row r="15" spans="1:4" ht="120" x14ac:dyDescent="0.25">
      <c r="A15" s="12">
        <v>12</v>
      </c>
      <c r="B15" s="15" t="s">
        <v>39</v>
      </c>
      <c r="C15" s="15" t="s">
        <v>36</v>
      </c>
      <c r="D15" s="15" t="s">
        <v>38</v>
      </c>
    </row>
    <row r="16" spans="1:4" ht="120" x14ac:dyDescent="0.25">
      <c r="A16" s="12">
        <v>13</v>
      </c>
      <c r="B16" s="15" t="s">
        <v>40</v>
      </c>
      <c r="C16" s="15" t="s">
        <v>36</v>
      </c>
      <c r="D16" s="15" t="s">
        <v>38</v>
      </c>
    </row>
    <row r="17" spans="1:4" ht="129.75" customHeight="1" x14ac:dyDescent="0.25">
      <c r="A17" s="12">
        <v>14</v>
      </c>
      <c r="B17" s="15" t="s">
        <v>41</v>
      </c>
      <c r="C17" s="15" t="s">
        <v>36</v>
      </c>
      <c r="D17" s="15" t="s">
        <v>38</v>
      </c>
    </row>
    <row r="18" spans="1:4" ht="129.75" customHeight="1" x14ac:dyDescent="0.25">
      <c r="A18" s="12">
        <v>15</v>
      </c>
      <c r="B18" s="15" t="s">
        <v>42</v>
      </c>
      <c r="C18" s="15" t="s">
        <v>36</v>
      </c>
      <c r="D18" s="15" t="s">
        <v>38</v>
      </c>
    </row>
    <row r="19" spans="1:4" ht="129.75" customHeight="1" x14ac:dyDescent="0.25">
      <c r="A19" s="12">
        <v>16</v>
      </c>
      <c r="B19" s="15" t="s">
        <v>43</v>
      </c>
      <c r="C19" s="15" t="s">
        <v>36</v>
      </c>
      <c r="D19" s="15" t="s">
        <v>38</v>
      </c>
    </row>
    <row r="20" spans="1:4" ht="129.75" customHeight="1" x14ac:dyDescent="0.25">
      <c r="A20" s="12">
        <v>17</v>
      </c>
      <c r="B20" s="15" t="s">
        <v>44</v>
      </c>
      <c r="C20" s="15" t="s">
        <v>36</v>
      </c>
      <c r="D20" s="15" t="s">
        <v>38</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C9" sqref="C9"/>
    </sheetView>
  </sheetViews>
  <sheetFormatPr baseColWidth="10" defaultColWidth="11.44140625" defaultRowHeight="11.4" x14ac:dyDescent="0.2"/>
  <cols>
    <col min="1" max="1" width="41.88671875" style="18" customWidth="1"/>
    <col min="2" max="2" width="21.44140625" style="19" customWidth="1"/>
    <col min="3" max="4" width="8.33203125" style="19" customWidth="1"/>
    <col min="5" max="5" width="9.109375" style="18" customWidth="1"/>
    <col min="6" max="16384" width="11.44140625" style="18"/>
  </cols>
  <sheetData>
    <row r="1" spans="1:5" ht="12.6" thickBot="1" x14ac:dyDescent="0.25">
      <c r="A1" s="70" t="s">
        <v>45</v>
      </c>
      <c r="B1" s="71"/>
      <c r="C1" s="71"/>
      <c r="D1" s="71"/>
      <c r="E1" s="72"/>
    </row>
    <row r="2" spans="1:5" s="20" customFormat="1" ht="15" customHeight="1" x14ac:dyDescent="0.25">
      <c r="A2" s="73" t="s">
        <v>46</v>
      </c>
      <c r="B2" s="62"/>
      <c r="C2" s="75" t="s">
        <v>47</v>
      </c>
      <c r="D2" s="76"/>
      <c r="E2" s="77" t="s">
        <v>48</v>
      </c>
    </row>
    <row r="3" spans="1:5" s="20" customFormat="1" ht="15.75" customHeight="1" thickBot="1" x14ac:dyDescent="0.3">
      <c r="A3" s="74"/>
      <c r="B3" s="29">
        <v>2021</v>
      </c>
      <c r="C3" s="30">
        <v>2022</v>
      </c>
      <c r="D3" s="31">
        <v>2023</v>
      </c>
      <c r="E3" s="78"/>
    </row>
    <row r="4" spans="1:5" ht="45.6" x14ac:dyDescent="0.2">
      <c r="A4" s="32" t="s">
        <v>52</v>
      </c>
      <c r="B4" s="23"/>
      <c r="C4" s="23"/>
      <c r="D4" s="23"/>
      <c r="E4" s="24"/>
    </row>
    <row r="5" spans="1:5" ht="34.200000000000003" x14ac:dyDescent="0.2">
      <c r="A5" s="33" t="s">
        <v>83</v>
      </c>
      <c r="B5" s="27" t="s">
        <v>53</v>
      </c>
      <c r="C5" s="21"/>
      <c r="D5" s="21"/>
      <c r="E5" s="25"/>
    </row>
    <row r="6" spans="1:5" ht="34.200000000000003" x14ac:dyDescent="0.2">
      <c r="A6" s="33" t="s">
        <v>84</v>
      </c>
      <c r="B6" s="27" t="s">
        <v>53</v>
      </c>
      <c r="C6" s="21"/>
      <c r="D6" s="21"/>
      <c r="E6" s="25"/>
    </row>
    <row r="7" spans="1:5" ht="45.6" x14ac:dyDescent="0.2">
      <c r="A7" s="33" t="s">
        <v>85</v>
      </c>
      <c r="B7" s="27" t="s">
        <v>54</v>
      </c>
      <c r="C7" s="21"/>
      <c r="D7" s="21"/>
      <c r="E7" s="25"/>
    </row>
    <row r="8" spans="1:5" ht="59.25" customHeight="1" x14ac:dyDescent="0.2">
      <c r="A8" s="34" t="s">
        <v>82</v>
      </c>
      <c r="B8" s="27" t="s">
        <v>86</v>
      </c>
      <c r="C8" s="21"/>
      <c r="D8" s="21"/>
      <c r="E8" s="25"/>
    </row>
    <row r="9" spans="1:5" ht="64.5" customHeight="1" thickBot="1" x14ac:dyDescent="0.25">
      <c r="A9" s="35" t="s">
        <v>87</v>
      </c>
      <c r="B9" s="28" t="s">
        <v>59</v>
      </c>
      <c r="C9" s="22"/>
      <c r="D9" s="22"/>
      <c r="E9" s="26"/>
    </row>
  </sheetData>
  <mergeCells count="4">
    <mergeCell ref="A1:E1"/>
    <mergeCell ref="A2:A3"/>
    <mergeCell ref="C2:D2"/>
    <mergeCell ref="E2:E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
  <sheetViews>
    <sheetView workbookViewId="0">
      <selection activeCell="C17" sqref="C17"/>
    </sheetView>
  </sheetViews>
  <sheetFormatPr baseColWidth="10" defaultRowHeight="14.4" x14ac:dyDescent="0.3"/>
  <cols>
    <col min="1" max="1" width="18" bestFit="1" customWidth="1"/>
    <col min="2" max="2" width="30.88671875" customWidth="1"/>
  </cols>
  <sheetData>
    <row r="2" spans="2:2" x14ac:dyDescent="0.3">
      <c r="B2"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EJECUCION PINAR 2020</vt:lpstr>
      <vt:lpstr>ASPECTOS CRITICOS</vt:lpstr>
      <vt:lpstr>MAPA DE RUTA PINAR</vt:lpstr>
      <vt:lpstr>Hoja1</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ROBERT TORRES VELANDIA</cp:lastModifiedBy>
  <cp:lastPrinted>2016-12-02T14:09:30Z</cp:lastPrinted>
  <dcterms:created xsi:type="dcterms:W3CDTF">2016-05-26T20:04:23Z</dcterms:created>
  <dcterms:modified xsi:type="dcterms:W3CDTF">2021-08-30T19:49:08Z</dcterms:modified>
</cp:coreProperties>
</file>