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RTHA\"/>
    </mc:Choice>
  </mc:AlternateContent>
  <bookViews>
    <workbookView xWindow="0" yWindow="0" windowWidth="20490" windowHeight="7755"/>
  </bookViews>
  <sheets>
    <sheet name="PTA SG-SST " sheetId="1" r:id="rId1"/>
    <sheet name="PTA CAPA" sheetId="3" r:id="rId2"/>
    <sheet name="Cap virtual ARL" sheetId="2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6" i="3" l="1"/>
  <c r="E26" i="3"/>
  <c r="F26" i="3"/>
  <c r="G26" i="3"/>
  <c r="H26" i="3"/>
  <c r="I26" i="3"/>
  <c r="J26" i="3"/>
  <c r="K26" i="3"/>
  <c r="J27" i="3" s="1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Z26" i="3"/>
  <c r="AA26" i="3"/>
  <c r="R27" i="3" l="1"/>
  <c r="Z27" i="3"/>
  <c r="V27" i="3"/>
  <c r="T27" i="3"/>
  <c r="N27" i="3"/>
  <c r="L27" i="3"/>
  <c r="F27" i="3"/>
  <c r="D27" i="3"/>
  <c r="P27" i="3"/>
  <c r="H27" i="3"/>
  <c r="X27" i="3"/>
  <c r="E49" i="1"/>
  <c r="F49" i="1"/>
  <c r="G49" i="1"/>
  <c r="G50" i="1" s="1"/>
  <c r="H49" i="1"/>
  <c r="I49" i="1"/>
  <c r="J49" i="1"/>
  <c r="K49" i="1"/>
  <c r="K50" i="1" s="1"/>
  <c r="L49" i="1"/>
  <c r="M49" i="1"/>
  <c r="N49" i="1"/>
  <c r="O49" i="1"/>
  <c r="O50" i="1" s="1"/>
  <c r="P49" i="1"/>
  <c r="Q49" i="1"/>
  <c r="Q50" i="1" s="1"/>
  <c r="R49" i="1"/>
  <c r="S49" i="1"/>
  <c r="S50" i="1" s="1"/>
  <c r="T49" i="1"/>
  <c r="U49" i="1"/>
  <c r="V49" i="1"/>
  <c r="W49" i="1"/>
  <c r="W50" i="1" s="1"/>
  <c r="X49" i="1"/>
  <c r="Y49" i="1"/>
  <c r="Y50" i="1" s="1"/>
  <c r="Z49" i="1"/>
  <c r="AA49" i="1"/>
  <c r="AA50" i="1" s="1"/>
  <c r="AB49" i="1"/>
  <c r="I50" i="1"/>
  <c r="C49" i="1" l="1"/>
  <c r="U50" i="1"/>
  <c r="M50" i="1"/>
  <c r="E50" i="1"/>
  <c r="C50" i="1"/>
  <c r="C51" i="1" s="1"/>
</calcChain>
</file>

<file path=xl/comments1.xml><?xml version="1.0" encoding="utf-8"?>
<comments xmlns="http://schemas.openxmlformats.org/spreadsheetml/2006/main">
  <authors>
    <author>user</author>
  </authors>
  <commentList>
    <comment ref="J10" authorId="0" shapeId="0">
      <text>
        <r>
          <rPr>
            <sz val="9"/>
            <color indexed="81"/>
            <rFont val="Tahoma"/>
            <family val="2"/>
          </rPr>
          <t xml:space="preserve">Procedimiento investigación y reporte de a.t, rendición de cuentas, acoso sexual laboral </t>
        </r>
      </text>
    </comment>
    <comment ref="J38" authorId="0" shapeId="0">
      <text>
        <r>
          <rPr>
            <sz val="9"/>
            <color indexed="81"/>
            <rFont val="Tahoma"/>
            <family val="2"/>
          </rPr>
          <t xml:space="preserve">COVID-19 Trabajo en casa </t>
        </r>
      </text>
    </comment>
    <comment ref="J40" authorId="0" shapeId="0">
      <text>
        <r>
          <rPr>
            <sz val="9"/>
            <color indexed="81"/>
            <rFont val="Tahoma"/>
            <family val="2"/>
          </rPr>
          <t xml:space="preserve">COVID-19 Trabajo en casa 
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I12" authorId="0" shapeId="0">
      <text>
        <r>
          <rPr>
            <sz val="9"/>
            <color indexed="81"/>
            <rFont val="Tahoma"/>
            <family val="2"/>
          </rPr>
          <t xml:space="preserve">Reprogramado por COVID-19 PDTE FECHA DESPUES DE CUARENTENA </t>
        </r>
      </text>
    </comment>
    <comment ref="I14" authorId="0" shapeId="0">
      <text>
        <r>
          <rPr>
            <sz val="9"/>
            <color indexed="81"/>
            <rFont val="Tahoma"/>
            <family val="2"/>
          </rPr>
          <t>Se enviará video de capacitación el próximo jueves 02 de abril a los colaboradores</t>
        </r>
      </text>
    </comment>
    <comment ref="H25" authorId="0" shapeId="0">
      <text>
        <r>
          <rPr>
            <sz val="9"/>
            <color indexed="81"/>
            <rFont val="Tahoma"/>
            <family val="2"/>
          </rPr>
          <t xml:space="preserve">Reprogramado para abril por COVID -19 Cuarentena </t>
        </r>
      </text>
    </comment>
  </commentList>
</comments>
</file>

<file path=xl/sharedStrings.xml><?xml version="1.0" encoding="utf-8"?>
<sst xmlns="http://schemas.openxmlformats.org/spreadsheetml/2006/main" count="394" uniqueCount="215">
  <si>
    <t xml:space="preserve">% De cumplimiento </t>
  </si>
  <si>
    <t xml:space="preserve">EJECUTADO </t>
  </si>
  <si>
    <t xml:space="preserve">CUMPLIMIENTO </t>
  </si>
  <si>
    <t xml:space="preserve">PROGRAMADO </t>
  </si>
  <si>
    <t>Humanos, tecnològicos</t>
  </si>
  <si>
    <t xml:space="preserve">Actualizaciòn del 99% de los PVE </t>
  </si>
  <si>
    <t>Apoyo SST - Gestiòn Humana</t>
  </si>
  <si>
    <t>Actualizar los programas de vigilancia epidemiològica del SG-SST</t>
  </si>
  <si>
    <t xml:space="preserve">Programas de vigilancia epidemiolòigica </t>
  </si>
  <si>
    <t xml:space="preserve">Cobertura del 99% del personal de la Entidad </t>
  </si>
  <si>
    <t xml:space="preserve">Diseño del programa de òrden y aseo en la Entidad </t>
  </si>
  <si>
    <t xml:space="preserve">Programa de òrden y aseo en la Entidad </t>
  </si>
  <si>
    <t xml:space="preserve">N/A </t>
  </si>
  <si>
    <t xml:space="preserve">Diseñar el programa de entorno laboral saludable </t>
  </si>
  <si>
    <t xml:space="preserve">Programa de entorno laboral saludable de la Entidad </t>
  </si>
  <si>
    <t xml:space="preserve">Ejecutar la semana de la salud de la entidad (prevenciòn de enfermedades de transmisiòn sexual, prevenciòn de càncer mama, pròstata, cocina saludable, salud mental)  </t>
  </si>
  <si>
    <t>Semana de la salud  (relajacion, cocina saludable)</t>
  </si>
  <si>
    <t>Realizar la evaluaciòn de ruido en la imprenta</t>
  </si>
  <si>
    <t xml:space="preserve">Financieros, humanos, tecnològicos </t>
  </si>
  <si>
    <t xml:space="preserve">Proveedor externo ARL Axa Colpatria </t>
  </si>
  <si>
    <t xml:space="preserve">Realizar la evaluaciòn ambiental de iluminaciòn en la Entidad </t>
  </si>
  <si>
    <t xml:space="preserve">Evaluaciones ambientales </t>
  </si>
  <si>
    <t xml:space="preserve">Humanos, financieros </t>
  </si>
  <si>
    <t xml:space="preserve">Apoyo SST-COPASST-CCL-Brigada de emergencia </t>
  </si>
  <si>
    <t xml:space="preserve">Realizar la semana del SG-SST dirigida a todos los colaboradores de la Entidad </t>
  </si>
  <si>
    <t xml:space="preserve">Semana del SG-SST </t>
  </si>
  <si>
    <t xml:space="preserve">Humano, tecnològico </t>
  </si>
  <si>
    <t xml:space="preserve">99% de cobertura a todo el personal de la Entidad </t>
  </si>
  <si>
    <t xml:space="preserve">Apoyo SST - Gestiòn Humana -COPASST  </t>
  </si>
  <si>
    <t xml:space="preserve">Documentar e implementar el programa de pausas activas de la Entidad </t>
  </si>
  <si>
    <t xml:space="preserve">Programa de pausas activas </t>
  </si>
  <si>
    <t xml:space="preserve">Puestos de trabajo </t>
  </si>
  <si>
    <t xml:space="preserve">Extintores </t>
  </si>
  <si>
    <t xml:space="preserve">Elementos de Protecciòn Personal </t>
  </si>
  <si>
    <t xml:space="preserve">Cumplimiento del 99% de las inspeccioenes planeadas para el SG-SST </t>
  </si>
  <si>
    <t xml:space="preserve">Botiquìn y camillas de seguridad </t>
  </si>
  <si>
    <t xml:space="preserve">Dar cumplimiento al programa de inspecciones del Sistema de Gestiòn de Seguridad y Salud en el Trabajo (SG-SST) </t>
  </si>
  <si>
    <t xml:space="preserve">Apoyo SST - Gestiòn Humana </t>
  </si>
  <si>
    <t>Tener en cuenta las recomendaciones y los resultados que arrojo la aplicaciòn de la baterìa de riesgo psicosicial por un profesional experto para el año 2019</t>
  </si>
  <si>
    <t>Implementar las recomendaciones y realizar intervenciòn de los resultados de la aplicaciòn de la baterìa de riesgo psicosocial para el año 2019</t>
  </si>
  <si>
    <t xml:space="preserve">Implementaciòn del programa de riesgo psicosocial por un ente avalado para su respectiva aplicaciòn dando cumplimiento a lo establecido en la Resoluciòn 2646:2008 </t>
  </si>
  <si>
    <t>Implementaciòn del programa de Riesgo Psicosocial anual para el año 2020</t>
  </si>
  <si>
    <t>Se debe socializar con el COPASST los resultados que se obtengan de la revisiòn por la direcciòn realizada conforme lo establece la legislaciòn en materia de SST</t>
  </si>
  <si>
    <t>Comunicar al COPASST o Vigía de SST los resultados de las revisiones del SG-SST por la alta dirección</t>
  </si>
  <si>
    <t xml:space="preserve">Realizar la revisiòn por la alta direcciòn del SG-SST incluyendo como mìnimo lo que establece el Dec. 1072:2015 y teniendo en cuenta la naturaleza de la Entidad </t>
  </si>
  <si>
    <t xml:space="preserve">Llevar a cabo revisiones del SG-SST por la alta dirección como mìnimo una vez al año </t>
  </si>
  <si>
    <t xml:space="preserve">Documentar el programa de auditorìa y sus respectivos resgistros para el SG-SST </t>
  </si>
  <si>
    <t>Elaborar un programa anual de auditorías al SGSST</t>
  </si>
  <si>
    <t xml:space="preserve">Cumplimiento del 99% del programa de auditorìa dirigido al SG-SST </t>
  </si>
  <si>
    <t xml:space="preserve">Definir el mecanismo para la auditorìa del SG-SST conforme lo establece la Normativa vigente en materia de SST </t>
  </si>
  <si>
    <t>Realizar auditorías internas al SG-SST, de acuerdo al  alcance establecido en el Decreto 1072 de 2015</t>
  </si>
  <si>
    <t xml:space="preserve">Definir el mecanismo para la rendiciòn de cuentas apoyado por todos los grupos y personas involucradas en el SG-SST </t>
  </si>
  <si>
    <t>Establecer e implementar mecanismos para la rendición de cuentas por parte del personal con
responsabilidades asignadas en materia de SGSST</t>
  </si>
  <si>
    <t xml:space="preserve">Definir el 99% de los indicadores que esxige la Normativa legal vigente aplicable en materia de SST </t>
  </si>
  <si>
    <t xml:space="preserve">Documentar los indicadores del SG-SST conforme lo establece la Legislaciòn vigente aplicble en materia  SST </t>
  </si>
  <si>
    <t>Definir indicadores de estructura, proceso y resultado con su respectiva ficha, para el seguimiento al SG-SST</t>
  </si>
  <si>
    <t xml:space="preserve">Realizar un plan de ayuda mutua con las Entidadas aledañas y de interès comùn en caso de una emergencia </t>
  </si>
  <si>
    <t>Desarrollar planes de ayuda mutua ante amenazas deinteréscomún en su entorno cuando aplique</t>
  </si>
  <si>
    <t xml:space="preserve">Divulgar el plan anual de capacitaciòn al COPASST y mantener evidencia del mismo </t>
  </si>
  <si>
    <t>Revisar el programa de capacitación en SST mínimo una vez al año, con la participación del
COPASST o Vigía de SST</t>
  </si>
  <si>
    <t xml:space="preserve">Realizar documento que caracterice los eventos relacionados con AT e INCIDENTE de las partes interesadas de la Entidad </t>
  </si>
  <si>
    <t>Caracterizar los incidentes y accidentes detrabajo de los contratistas, subcontratista, trabajadores cooperados y en misión</t>
  </si>
  <si>
    <t xml:space="preserve">Elaborar documento que contemple los registros solicitados </t>
  </si>
  <si>
    <t>Elaborar y mantener actualizado un registro estadístico incidentes y accidentes de trabajo de los contratistas, subcontratista, trabajadores cooperados y en misión</t>
  </si>
  <si>
    <t>Estar vigilantes al cumplimiento de la implementaciòn del SG-SST por parte de los contratistas y/o subcontratistas conforme lo establece la Ley</t>
  </si>
  <si>
    <t>Definir y aplicar mecanismos para promover el desarrollo del SG-SST por parte delos contratistas y /o subcontratistas de la organización, y/o vincular contratistas y /o  subcontratistas que hayan desarrollado el SG-SST</t>
  </si>
  <si>
    <t xml:space="preserve">Documentar el manual que establezca los requisitos del SG-SST a cumplir por los proveedores, contratistas y/o subcontratistas en materia de SST </t>
  </si>
  <si>
    <t>Definir criterios de SST para la evaluación y selección de proveedores y contratistas</t>
  </si>
  <si>
    <t xml:space="preserve">Realizar la aplicaciòn de la autoevaluaciòn de estàndares del SG-SST que establece la Res. 0312:2019 </t>
  </si>
  <si>
    <t>Implementar procedimientos de seguimiento al cumplimiento de los estándares mínimos del SGSST por parte de los proveedores, contratistas y subcontratistas</t>
  </si>
  <si>
    <t xml:space="preserve">Documentar informaciòn correspondiente a proveedores, contratistas y subcontratistas teniendo en cuenta lo que establece la legislaciòn aplicable en materia de SST. </t>
  </si>
  <si>
    <t xml:space="preserve">Implementar procedimientos de seguimiento al desarrollo del SG-SST por parte de los proveedores,
contratistas y subcontratistas </t>
  </si>
  <si>
    <t xml:space="preserve">Custodiar el 99% de las historias clìnicas correspondientes a los colaboradores de la Entidad </t>
  </si>
  <si>
    <t>Solicitar al proveedor que apoya con la pràtica de los EMO la evidencia de la custodia de las històrias clìnicas de los colaboradores, en cumpliminiento a lo que establece la Normativa legal</t>
  </si>
  <si>
    <t>Definir y aplicar mecanismos para asegurar la custodia de las historias clínicas ocupacionales de los trabajadores,garantizando el acceso exclusivo a profesionales competentes con licencia para en
SST o dejar la custodia a cargo de instituciones prestadoras de servicios en examenes medicos
ocupacionales</t>
  </si>
  <si>
    <t xml:space="preserve">Se deben divulgar a los integrantes del Comitè, los resultados de las medidicones ambientales realizadas en la Entidad. </t>
  </si>
  <si>
    <t>Remitir al COPASST o Vigía de SST los resultados delas mediciones higiénicas</t>
  </si>
  <si>
    <t xml:space="preserve">99% de cumplimiento de las inspecciones planeadas correspondientes al                SG-SST </t>
  </si>
  <si>
    <t xml:space="preserve">Se deberà diseñar una inspecciòn preoperacional para el personal que haga uso de màquinas y herramientas </t>
  </si>
  <si>
    <t>Implementar inspecciones preoperacionales para las herramientas y cumplir con el programa de inspecciones del SG-SST</t>
  </si>
  <si>
    <t xml:space="preserve">80% de cobertura de los colaboradores que se involucren en la identidicaciòn de los peligros </t>
  </si>
  <si>
    <t xml:space="preserve">Se debe implementar un mecanismo para la participaciòn de los colaboradores en la identificaciòn de sus peligros y mantener la evidencia </t>
  </si>
  <si>
    <t>Involucrar a los trabajadores en la identificación de peligros, la evaluación yvaloración deriesgos,y
el establecimiento de los controles
correspondientes. Conservar las evidencias de participación</t>
  </si>
  <si>
    <t>Humanos, tecnològicos, financieros</t>
  </si>
  <si>
    <t xml:space="preserve">Actualizar la matrìz legal de la Entidad con el 99% de la Normatividad que aplique al SG-SST y la Entidad </t>
  </si>
  <si>
    <t xml:space="preserve">Se debe actualizar la matrìz conforme lo establece la legislaciòn vigente aplicable en materia de SST </t>
  </si>
  <si>
    <t>Actualizar la matriz legal y ajustarla a medida que se produzcan cambios en la normatividad del Sistema General de Riesgos Laborales aplicable a la organización, incluidos los estándares mínimos
del SG-SST</t>
  </si>
  <si>
    <t xml:space="preserve">Humanos, tecnològicos </t>
  </si>
  <si>
    <t xml:space="preserve">99% de cumplimiento en los objetivos establecidos para el SG-SST </t>
  </si>
  <si>
    <t xml:space="preserve">Ejecutar las mediciones de los indicadores conforme se haya establecido su periodicidad </t>
  </si>
  <si>
    <t>Realizar mediciones del cumplimiento de los objetivos de SST como mínimo una vez al año</t>
  </si>
  <si>
    <t xml:space="preserve"> </t>
  </si>
  <si>
    <t xml:space="preserve">Actualizar los objetivos de SST mínimo una vez (1) al año, si es necesario, teniendo en cuenta las
nuevas prioridades y resultados dela auditoría de cumplimiento y la revisión por la alta dirección  anuales </t>
  </si>
  <si>
    <t>Se deben revisar y actualizar los objetivos del SG-SST conforme lo establece la Normativa legal vigente aplicable en materia de SST</t>
  </si>
  <si>
    <t>Revisar y evaluar los objetivos de SST mínimo una (1) vez al año</t>
  </si>
  <si>
    <t xml:space="preserve">  </t>
  </si>
  <si>
    <t xml:space="preserve">Definir el mecanismo màs efectivo para la Entidad </t>
  </si>
  <si>
    <t xml:space="preserve">Realizar la rendiciòn de cuentas del SG-SST conforme lo establece la Normativa vigente aplicable </t>
  </si>
  <si>
    <t>Implementar el mecanismo definido para la rendición de cuentas en SST establecer los planes de acción pertinentes frente a los resultados obtenidos</t>
  </si>
  <si>
    <t xml:space="preserve">Apoyo SST - Gestiòn humana </t>
  </si>
  <si>
    <t xml:space="preserve">Se debe definir el mecanismo para la rendiciòn de cuentas SG-SST </t>
  </si>
  <si>
    <t xml:space="preserve">Definir un mecanismo para la rendición de cuentas en SST </t>
  </si>
  <si>
    <t xml:space="preserve">Humanos, tecnològicos, financieros, </t>
  </si>
  <si>
    <t xml:space="preserve">Documentar el SG-SST conforme lo establece el Decreto 1072:2015 </t>
  </si>
  <si>
    <t xml:space="preserve">Adelantar la documentaciòn que establece el Decreto 1072:2015 en materia de SST </t>
  </si>
  <si>
    <t xml:space="preserve">Se debe comunicar la polìtica de SST a todas las partes interesadas de la Entidad, en cumplimiento de lo que establece la Normativa legal </t>
  </si>
  <si>
    <t xml:space="preserve">Comunicar la política de SST a todos los integrantes del COPASST o al Vigía de SST y conservar los registros correspondientes </t>
  </si>
  <si>
    <t xml:space="preserve">99% de cobertura del personal que corresponde a la divulgaciòn </t>
  </si>
  <si>
    <t xml:space="preserve">Se debe realizar la revisiòn de la polìtica de seguridad y salud en el trabajo y cumplir con los requisitos que establece la Normativa legal en èste aspecto </t>
  </si>
  <si>
    <t xml:space="preserve">Revisar y publicar la política de SST como mínimo una vez al año y, de requerirse, actualizarla acorde con los cambios en la empresa y en materia de SST                                 </t>
  </si>
  <si>
    <t xml:space="preserve">En cumplimiento de lo que establece la ley, se debe aprobar el plan de trabajo anual y firmar por las partes interesadas </t>
  </si>
  <si>
    <t>Aprobar el plan de trabajo anual en SST mediante firma del empleador y del responsable del SG-SST</t>
  </si>
  <si>
    <t xml:space="preserve">Planifica y documentar las actividades a realizar en el año 2020 y que corresponden al SG-SST </t>
  </si>
  <si>
    <t xml:space="preserve">Realizar el plan anual de trabajo del SG-SST </t>
  </si>
  <si>
    <t>E</t>
  </si>
  <si>
    <t>P</t>
  </si>
  <si>
    <t xml:space="preserve">OBSERVACIONES </t>
  </si>
  <si>
    <t xml:space="preserve">RECURSOS </t>
  </si>
  <si>
    <t xml:space="preserve">METAS 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</si>
  <si>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</si>
  <si>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</si>
  <si>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</si>
  <si>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</si>
  <si>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</si>
  <si>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</si>
  <si>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</si>
  <si>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</si>
  <si>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</si>
  <si>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</si>
  <si>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</si>
  <si>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</si>
  <si>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 xml:space="preserve">RESPONSABLE Ò LIDER </t>
  </si>
  <si>
    <t xml:space="preserve">DESCRIPCIÒN </t>
  </si>
  <si>
    <t xml:space="preserve">ACTIVIDAD </t>
  </si>
  <si>
    <t xml:space="preserve">ITEM </t>
  </si>
  <si>
    <t xml:space="preserve">OBJETIVO: </t>
  </si>
  <si>
    <t>PLAN DE TRABAJO ANUAL SGSST / AÑO 2020</t>
  </si>
  <si>
    <t>Andrea Cuadros, Diana Parra</t>
  </si>
  <si>
    <t>Responsabilidad civil y Penal frente a la ocurrencia de los accidentes de trabajo</t>
  </si>
  <si>
    <t>Esta capacitación se debe informar mediante memorando , indicando clave y usuario de la plataforma.</t>
  </si>
  <si>
    <t> Carlos Humberto Vargas</t>
  </si>
  <si>
    <t>Seguridad Vial - Modalidad Virtual</t>
  </si>
  <si>
    <t>26 de Noviembre 2020</t>
  </si>
  <si>
    <t>Andrea Cuadros y Diana Parra</t>
  </si>
  <si>
    <t>Reintegro, reubicación y reconversión laboral.</t>
  </si>
  <si>
    <t>12 de Noviembre 2020</t>
  </si>
  <si>
    <t>Integrantes del COPASST</t>
  </si>
  <si>
    <t>Teorías , Métodos y metodologías en la investigación de AT</t>
  </si>
  <si>
    <t>04 noviembre del 2020</t>
  </si>
  <si>
    <t>Abordaje Integral de los SVE</t>
  </si>
  <si>
    <t>29 Octubre del 2020</t>
  </si>
  <si>
    <t>Selección, compra, uso y disposición final de EPP</t>
  </si>
  <si>
    <t>27 de Agosto del 2020</t>
  </si>
  <si>
    <t>Andrea Cuadros, Diana Parra y Luz Hedy Ortiz</t>
  </si>
  <si>
    <t>Acoso Laboral y Comité de Convivencia</t>
  </si>
  <si>
    <t>19 Agosto del 2020</t>
  </si>
  <si>
    <t>Medicina Laboral</t>
  </si>
  <si>
    <t>31 de Julio del 2020</t>
  </si>
  <si>
    <t>Carlos Vargas</t>
  </si>
  <si>
    <t>Manejo defensivo / estrategias para la conducciones segura</t>
  </si>
  <si>
    <t>9 de Julio-2020</t>
  </si>
  <si>
    <t xml:space="preserve"> Andrea Cuadros y un Integrante de Juridica</t>
  </si>
  <si>
    <t>Gestion de Contratistas</t>
  </si>
  <si>
    <t>02 de Julio del 2020</t>
  </si>
  <si>
    <t>Neoliderazgo y su aplicación de SST</t>
  </si>
  <si>
    <t>30 de Junio 2020</t>
  </si>
  <si>
    <t xml:space="preserve">John Fredy Moreno Cuenca </t>
  </si>
  <si>
    <t>Capacitación Trabajo en Alturas</t>
  </si>
  <si>
    <t>27 de Mayo del 2020</t>
  </si>
  <si>
    <t>Gestion del Peligro Riesgo Eléctrico</t>
  </si>
  <si>
    <t>14 Mayo del 2020</t>
  </si>
  <si>
    <t>Integrantes de Copasst</t>
  </si>
  <si>
    <t xml:space="preserve"> Copasst</t>
  </si>
  <si>
    <t>6 de mayo del 2020</t>
  </si>
  <si>
    <t>Andrea Cuadros  y un Integrante de Copasst</t>
  </si>
  <si>
    <t>Auditorias en el SG-SST bajo requerimiento decreto 1072/2015</t>
  </si>
  <si>
    <t>Cancelado por COVID-19</t>
  </si>
  <si>
    <t>24 de Abril del 2020</t>
  </si>
  <si>
    <t>Control de energías peligrosas  LOCKUST TAGOUST</t>
  </si>
  <si>
    <t>16 de Abril del 2020</t>
  </si>
  <si>
    <t>Andrea Cuadros , Diana Parra</t>
  </si>
  <si>
    <t>Gestion de la SST desde el capital Humano</t>
  </si>
  <si>
    <t xml:space="preserve">Inasistencia por aglomeración COVID-19 </t>
  </si>
  <si>
    <t>12 Marzo del 2020</t>
  </si>
  <si>
    <t>Actualización legal en Riesgos Laborales</t>
  </si>
  <si>
    <t xml:space="preserve">OBSERVACIÓN </t>
  </si>
  <si>
    <t xml:space="preserve">FECHA </t>
  </si>
  <si>
    <t xml:space="preserve">RESPONSABLE </t>
  </si>
  <si>
    <t xml:space="preserve">NOMBRE </t>
  </si>
  <si>
    <t xml:space="preserve">SEGUIMIENTO CAPACITACIONES PIC ESTÁNDAR ARL AXA COLPATRIA </t>
  </si>
  <si>
    <t xml:space="preserve">ARL Axa Colpatria </t>
  </si>
  <si>
    <t xml:space="preserve">Jornada de manos limpias (COVID-19) </t>
  </si>
  <si>
    <t xml:space="preserve">Asesorìa contratistas </t>
  </si>
  <si>
    <t xml:space="preserve">Actividad lùdica prevenciòn en salud visual y auditiva </t>
  </si>
  <si>
    <t xml:space="preserve">Capacitaciòn en prevenciòn de riesgo cardiovascular </t>
  </si>
  <si>
    <t>Semana de la salud prevenciòn de enfermedades auditivas (uso de audifonos)</t>
  </si>
  <si>
    <t xml:space="preserve">Semana de la salud prevenciòn de enfermedades relacioanadas con los ojos </t>
  </si>
  <si>
    <t xml:space="preserve">Capacitaciòn en el buen uso de dispositivos electrònicos para personal operativo </t>
  </si>
  <si>
    <t xml:space="preserve">Capacitaciòn de estrés laboral skech </t>
  </si>
  <si>
    <t xml:space="preserve">Capacitaciòn en ergonomìa / riesgo biomecànico </t>
  </si>
  <si>
    <t xml:space="preserve">Capacitaciòn en salud mental </t>
  </si>
  <si>
    <t xml:space="preserve">Capacitaciòn plan de emergencias </t>
  </si>
  <si>
    <t xml:space="preserve">Capacitaciòn en hàbitos de vida saludable </t>
  </si>
  <si>
    <t xml:space="preserve">Programa de estilos de vida saludable </t>
  </si>
  <si>
    <t xml:space="preserve">Sketch sobre prevenciòn de AT y EL </t>
  </si>
  <si>
    <t xml:space="preserve">Capacitaciòn en ergonomìa </t>
  </si>
  <si>
    <t xml:space="preserve">Capacitaciòn en riesgo mecànico </t>
  </si>
  <si>
    <t xml:space="preserve">Capacitaciòn al CCL sobre legislaciòn y funciones </t>
  </si>
  <si>
    <t xml:space="preserve">Capacitaciòn al COPASST sobre legislaciòn y funciones </t>
  </si>
  <si>
    <t xml:space="preserve">Brigadista por un dìa para todos los integrantes de la brigada de emergencia </t>
  </si>
  <si>
    <t xml:space="preserve">Describir las actividades que se desarrollaràn anualmente, en cumplimiento del plan de capacitaciòn de Seguridad y Salud en el Trabajo (SG-SST) del Instituto Nacional para Ciegos INCI </t>
  </si>
  <si>
    <t>PLAN DE CAPACITACIÒN ANUAL SGSST / AÑO 2020</t>
  </si>
  <si>
    <r>
      <t xml:space="preserve">% De cumplimiento </t>
    </r>
    <r>
      <rPr>
        <b/>
        <sz val="11"/>
        <color rgb="FFFF0000"/>
        <rFont val="Calibri"/>
        <family val="2"/>
        <scheme val="minor"/>
      </rPr>
      <t xml:space="preserve"> MES</t>
    </r>
  </si>
  <si>
    <t>% EJECUCIÓN PLAN TOTAL CORTE PRIMER TRIMESTRE</t>
  </si>
  <si>
    <r>
      <rPr>
        <b/>
        <sz val="12"/>
        <rFont val="Arial"/>
        <family val="2"/>
      </rPr>
      <t>OBJETIVO</t>
    </r>
    <r>
      <rPr>
        <sz val="12"/>
        <rFont val="Arial"/>
        <family val="2"/>
      </rPr>
      <t xml:space="preserve">: Describir las actividades que se desarrollaràn anualmente, en cumplimiento del Sistema de Gestiòn de Seguridad y Salud en el Trabajo (SG-SST) del Instituto Nacional para Ciegos INCI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</si>
</sst>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\ * #,##0.00_);_(&quot;$&quot;\ * \(#,##0.00\);_(&quot;$&quot;\ * &quot;-&quot;??_);_(@_)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rgb="FF222222"/>
      <name val="Arial"/>
      <family val="2"/>
    </font>
    <font>
      <b/>
      <sz val="11"/>
      <color theme="1"/>
      <name val="Arial"/>
      <family val="2"/>
    </font>
    <font>
      <u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4">
    <xf numFmtId="0" fontId="0" fillId="0" borderId="0"/>
    <xf numFmtId="0" fontId="5" fillId="0" borderId="0"/>
    <xf numFmtId="0" fontId="7" fillId="0" borderId="0"/>
    <xf numFmtId="0" fontId="5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30" applyNumberFormat="0" applyAlignment="0" applyProtection="0"/>
    <xf numFmtId="0" fontId="21" fillId="21" borderId="31" applyNumberFormat="0" applyAlignment="0" applyProtection="0"/>
    <xf numFmtId="0" fontId="22" fillId="0" borderId="32" applyNumberFormat="0" applyFill="0" applyAlignment="0" applyProtection="0"/>
    <xf numFmtId="0" fontId="23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5" borderId="0" applyNumberFormat="0" applyBorder="0" applyAlignment="0" applyProtection="0"/>
    <xf numFmtId="0" fontId="24" fillId="11" borderId="30" applyNumberFormat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7" fillId="7" borderId="0" applyNumberFormat="0" applyBorder="0" applyAlignment="0" applyProtection="0"/>
    <xf numFmtId="44" fontId="5" fillId="0" borderId="0" applyFill="0" applyBorder="0" applyAlignment="0" applyProtection="0"/>
    <xf numFmtId="0" fontId="28" fillId="26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7" fillId="27" borderId="33" applyNumberFormat="0" applyAlignment="0" applyProtection="0"/>
    <xf numFmtId="9" fontId="5" fillId="0" borderId="0" applyFont="0" applyFill="0" applyBorder="0" applyAlignment="0" applyProtection="0"/>
    <xf numFmtId="0" fontId="29" fillId="20" borderId="34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35" applyNumberFormat="0" applyFill="0" applyAlignment="0" applyProtection="0"/>
    <xf numFmtId="0" fontId="23" fillId="0" borderId="36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37" applyNumberFormat="0" applyFill="0" applyAlignment="0" applyProtection="0"/>
    <xf numFmtId="9" fontId="1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/>
    <xf numFmtId="0" fontId="0" fillId="0" borderId="0" xfId="0" applyAlignment="1">
      <alignment horizontal="center" vertical="center"/>
    </xf>
    <xf numFmtId="9" fontId="4" fillId="0" borderId="0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5" fillId="2" borderId="4" xfId="2" applyFont="1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5" fillId="2" borderId="8" xfId="2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/>
    <xf numFmtId="0" fontId="9" fillId="0" borderId="4" xfId="2" applyFont="1" applyFill="1" applyBorder="1" applyAlignment="1">
      <alignment horizontal="left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1" fillId="0" borderId="4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4" fillId="0" borderId="4" xfId="0" applyFont="1" applyFill="1" applyBorder="1"/>
    <xf numFmtId="0" fontId="4" fillId="0" borderId="4" xfId="0" applyFont="1" applyFill="1" applyBorder="1" applyAlignment="1">
      <alignment horizontal="center" vertical="center"/>
    </xf>
    <xf numFmtId="0" fontId="9" fillId="0" borderId="4" xfId="2" applyFont="1" applyFill="1" applyBorder="1" applyAlignment="1">
      <alignment vertical="center" wrapText="1"/>
    </xf>
    <xf numFmtId="0" fontId="6" fillId="0" borderId="4" xfId="1" applyFont="1" applyFill="1" applyBorder="1" applyAlignment="1">
      <alignment vertical="center" wrapText="1"/>
    </xf>
    <xf numFmtId="0" fontId="5" fillId="0" borderId="4" xfId="2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6" fillId="0" borderId="4" xfId="0" applyFont="1" applyFill="1" applyBorder="1"/>
    <xf numFmtId="0" fontId="6" fillId="0" borderId="4" xfId="1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0" borderId="11" xfId="0" applyFont="1" applyFill="1" applyBorder="1"/>
    <xf numFmtId="0" fontId="4" fillId="0" borderId="0" xfId="0" applyFont="1" applyAlignment="1">
      <alignment horizontal="center" vertical="center"/>
    </xf>
    <xf numFmtId="0" fontId="9" fillId="0" borderId="4" xfId="2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vertical="center" wrapText="1"/>
    </xf>
    <xf numFmtId="0" fontId="9" fillId="2" borderId="4" xfId="2" applyFont="1" applyFill="1" applyBorder="1" applyAlignment="1">
      <alignment vertical="center" wrapText="1"/>
    </xf>
    <xf numFmtId="0" fontId="5" fillId="0" borderId="4" xfId="2" applyFont="1" applyFill="1" applyBorder="1" applyAlignment="1">
      <alignment vertical="center" wrapText="1"/>
    </xf>
    <xf numFmtId="0" fontId="5" fillId="4" borderId="4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3" borderId="8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vertical="center" wrapText="1"/>
    </xf>
    <xf numFmtId="0" fontId="9" fillId="0" borderId="8" xfId="2" applyFont="1" applyFill="1" applyBorder="1" applyAlignment="1">
      <alignment horizontal="left" vertical="center" wrapText="1"/>
    </xf>
    <xf numFmtId="0" fontId="5" fillId="0" borderId="12" xfId="2" applyFont="1" applyFill="1" applyBorder="1" applyAlignment="1">
      <alignment horizontal="center" vertical="center" wrapText="1"/>
    </xf>
    <xf numFmtId="0" fontId="5" fillId="0" borderId="11" xfId="2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5" fillId="0" borderId="9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0" borderId="13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9" fillId="0" borderId="10" xfId="2" applyFont="1" applyFill="1" applyBorder="1" applyAlignment="1">
      <alignment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5" fillId="4" borderId="8" xfId="2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0" fontId="5" fillId="0" borderId="14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 wrapText="1"/>
    </xf>
    <xf numFmtId="0" fontId="0" fillId="0" borderId="0" xfId="0" applyFill="1"/>
    <xf numFmtId="0" fontId="11" fillId="0" borderId="8" xfId="2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11" fillId="5" borderId="17" xfId="2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35" fillId="0" borderId="0" xfId="0" applyFont="1" applyAlignment="1">
      <alignment horizontal="center" vertical="center" wrapText="1"/>
    </xf>
    <xf numFmtId="0" fontId="35" fillId="0" borderId="4" xfId="0" applyFont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wrapText="1"/>
    </xf>
    <xf numFmtId="0" fontId="35" fillId="4" borderId="4" xfId="0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36" fillId="28" borderId="4" xfId="0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29" borderId="4" xfId="2" applyFont="1" applyFill="1" applyBorder="1" applyAlignment="1">
      <alignment horizontal="center" vertical="center" wrapText="1"/>
    </xf>
    <xf numFmtId="0" fontId="37" fillId="0" borderId="4" xfId="2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37" fillId="0" borderId="8" xfId="2" applyFont="1" applyFill="1" applyBorder="1" applyAlignment="1">
      <alignment horizontal="center" vertical="center" wrapText="1"/>
    </xf>
    <xf numFmtId="0" fontId="5" fillId="29" borderId="8" xfId="2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4" fillId="0" borderId="4" xfId="0" applyFont="1" applyBorder="1"/>
    <xf numFmtId="0" fontId="11" fillId="30" borderId="1" xfId="2" applyFont="1" applyFill="1" applyBorder="1" applyAlignment="1">
      <alignment horizontal="center" vertical="center" wrapText="1"/>
    </xf>
    <xf numFmtId="0" fontId="11" fillId="30" borderId="17" xfId="2" applyFont="1" applyFill="1" applyBorder="1" applyAlignment="1">
      <alignment horizontal="center" vertical="center" wrapText="1"/>
    </xf>
    <xf numFmtId="0" fontId="11" fillId="30" borderId="2" xfId="2" applyFont="1" applyFill="1" applyBorder="1" applyAlignment="1">
      <alignment horizontal="center" vertical="center" wrapText="1"/>
    </xf>
    <xf numFmtId="9" fontId="0" fillId="0" borderId="0" xfId="0" applyNumberFormat="1"/>
    <xf numFmtId="9" fontId="0" fillId="0" borderId="0" xfId="53" applyFont="1" applyAlignment="1">
      <alignment horizontal="center"/>
    </xf>
    <xf numFmtId="0" fontId="8" fillId="0" borderId="0" xfId="0" applyFont="1" applyFill="1" applyAlignment="1">
      <alignment horizontal="center"/>
    </xf>
    <xf numFmtId="0" fontId="6" fillId="0" borderId="4" xfId="1" applyFont="1" applyFill="1" applyBorder="1" applyAlignment="1">
      <alignment horizontal="center" vertical="center" wrapText="1"/>
    </xf>
    <xf numFmtId="0" fontId="11" fillId="31" borderId="4" xfId="0" applyFont="1" applyFill="1" applyBorder="1" applyAlignment="1">
      <alignment vertical="center" wrapText="1"/>
    </xf>
    <xf numFmtId="9" fontId="38" fillId="31" borderId="4" xfId="53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11" fillId="5" borderId="26" xfId="2" applyFont="1" applyFill="1" applyBorder="1" applyAlignment="1">
      <alignment horizontal="center" vertical="center" wrapText="1"/>
    </xf>
    <xf numFmtId="0" fontId="11" fillId="5" borderId="4" xfId="2" applyFont="1" applyFill="1" applyBorder="1" applyAlignment="1">
      <alignment horizontal="center" vertical="center" wrapText="1"/>
    </xf>
    <xf numFmtId="0" fontId="11" fillId="5" borderId="25" xfId="2" applyFont="1" applyFill="1" applyBorder="1" applyAlignment="1">
      <alignment horizontal="center" vertical="center" wrapText="1"/>
    </xf>
    <xf numFmtId="0" fontId="11" fillId="5" borderId="20" xfId="2" applyFont="1" applyFill="1" applyBorder="1" applyAlignment="1">
      <alignment horizontal="center" vertical="center" wrapText="1"/>
    </xf>
    <xf numFmtId="0" fontId="11" fillId="5" borderId="24" xfId="2" applyFont="1" applyFill="1" applyBorder="1" applyAlignment="1">
      <alignment horizontal="center" vertical="center" wrapText="1"/>
    </xf>
    <xf numFmtId="0" fontId="11" fillId="5" borderId="19" xfId="2" applyFont="1" applyFill="1" applyBorder="1" applyAlignment="1">
      <alignment horizontal="center" vertical="center" wrapText="1"/>
    </xf>
    <xf numFmtId="0" fontId="11" fillId="5" borderId="16" xfId="2" applyFont="1" applyFill="1" applyBorder="1" applyAlignment="1">
      <alignment horizontal="center" vertical="center" wrapText="1"/>
    </xf>
    <xf numFmtId="0" fontId="11" fillId="5" borderId="23" xfId="2" applyFont="1" applyFill="1" applyBorder="1" applyAlignment="1">
      <alignment horizontal="center" vertical="center" wrapText="1"/>
    </xf>
    <xf numFmtId="0" fontId="11" fillId="5" borderId="10" xfId="2" applyFont="1" applyFill="1" applyBorder="1" applyAlignment="1">
      <alignment horizontal="center" vertical="center" wrapText="1"/>
    </xf>
    <xf numFmtId="0" fontId="11" fillId="5" borderId="15" xfId="2" applyFont="1" applyFill="1" applyBorder="1" applyAlignment="1">
      <alignment horizontal="center" vertical="center" wrapText="1"/>
    </xf>
    <xf numFmtId="0" fontId="11" fillId="5" borderId="28" xfId="2" applyFont="1" applyFill="1" applyBorder="1" applyAlignment="1">
      <alignment horizontal="center" vertical="center" wrapText="1"/>
    </xf>
    <xf numFmtId="0" fontId="11" fillId="5" borderId="22" xfId="2" applyFont="1" applyFill="1" applyBorder="1" applyAlignment="1">
      <alignment horizontal="center" vertical="center" wrapText="1"/>
    </xf>
    <xf numFmtId="0" fontId="11" fillId="5" borderId="18" xfId="2" applyFont="1" applyFill="1" applyBorder="1" applyAlignment="1">
      <alignment horizontal="center" vertical="center" wrapText="1"/>
    </xf>
    <xf numFmtId="0" fontId="11" fillId="5" borderId="27" xfId="2" applyFont="1" applyFill="1" applyBorder="1" applyAlignment="1">
      <alignment horizontal="center" vertical="center" wrapText="1"/>
    </xf>
    <xf numFmtId="0" fontId="11" fillId="5" borderId="21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left" vertical="center" wrapText="1"/>
    </xf>
    <xf numFmtId="0" fontId="9" fillId="0" borderId="4" xfId="2" applyFont="1" applyFill="1" applyBorder="1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9" fillId="0" borderId="4" xfId="2" applyFont="1" applyFill="1" applyBorder="1" applyAlignment="1">
      <alignment horizontal="center" vertical="center" wrapText="1"/>
    </xf>
    <xf numFmtId="0" fontId="5" fillId="0" borderId="9" xfId="2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center" wrapText="1"/>
    </xf>
    <xf numFmtId="0" fontId="5" fillId="0" borderId="4" xfId="2" applyFont="1" applyFill="1" applyBorder="1" applyAlignment="1">
      <alignment horizontal="center" vertical="center" wrapText="1"/>
    </xf>
    <xf numFmtId="0" fontId="5" fillId="0" borderId="10" xfId="2" applyFont="1" applyFill="1" applyBorder="1" applyAlignment="1">
      <alignment horizontal="center" vertical="center" wrapText="1"/>
    </xf>
    <xf numFmtId="0" fontId="11" fillId="30" borderId="26" xfId="2" applyFont="1" applyFill="1" applyBorder="1" applyAlignment="1">
      <alignment horizontal="center" vertical="center" wrapText="1"/>
    </xf>
    <xf numFmtId="0" fontId="11" fillId="30" borderId="4" xfId="2" applyFont="1" applyFill="1" applyBorder="1" applyAlignment="1">
      <alignment horizontal="center" vertical="center" wrapText="1"/>
    </xf>
    <xf numFmtId="0" fontId="11" fillId="30" borderId="24" xfId="2" applyFont="1" applyFill="1" applyBorder="1" applyAlignment="1">
      <alignment horizontal="center" vertical="center" wrapText="1"/>
    </xf>
    <xf numFmtId="0" fontId="11" fillId="30" borderId="19" xfId="2" applyFont="1" applyFill="1" applyBorder="1" applyAlignment="1">
      <alignment horizontal="center" vertical="center" wrapText="1"/>
    </xf>
    <xf numFmtId="0" fontId="11" fillId="30" borderId="16" xfId="2" applyFont="1" applyFill="1" applyBorder="1" applyAlignment="1">
      <alignment horizontal="center" vertical="center" wrapText="1"/>
    </xf>
    <xf numFmtId="0" fontId="11" fillId="30" borderId="28" xfId="2" applyFont="1" applyFill="1" applyBorder="1" applyAlignment="1">
      <alignment horizontal="center" vertical="center" wrapText="1"/>
    </xf>
    <xf numFmtId="0" fontId="11" fillId="30" borderId="22" xfId="2" applyFont="1" applyFill="1" applyBorder="1" applyAlignment="1">
      <alignment horizontal="center" vertical="center" wrapText="1"/>
    </xf>
    <xf numFmtId="0" fontId="11" fillId="30" borderId="18" xfId="2" applyFont="1" applyFill="1" applyBorder="1" applyAlignment="1">
      <alignment horizontal="center" vertical="center" wrapText="1"/>
    </xf>
    <xf numFmtId="0" fontId="11" fillId="30" borderId="27" xfId="2" applyFont="1" applyFill="1" applyBorder="1" applyAlignment="1">
      <alignment horizontal="center" vertical="center" wrapText="1"/>
    </xf>
    <xf numFmtId="0" fontId="11" fillId="30" borderId="21" xfId="2" applyFont="1" applyFill="1" applyBorder="1" applyAlignment="1">
      <alignment horizontal="center" vertical="center" wrapText="1"/>
    </xf>
    <xf numFmtId="0" fontId="11" fillId="30" borderId="25" xfId="2" applyFont="1" applyFill="1" applyBorder="1" applyAlignment="1">
      <alignment horizontal="center" vertical="center" wrapText="1"/>
    </xf>
    <xf numFmtId="0" fontId="11" fillId="30" borderId="20" xfId="2" applyFont="1" applyFill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1" fillId="30" borderId="23" xfId="2" applyFont="1" applyFill="1" applyBorder="1" applyAlignment="1">
      <alignment horizontal="center" vertical="center" wrapText="1"/>
    </xf>
    <xf numFmtId="0" fontId="11" fillId="30" borderId="10" xfId="2" applyFont="1" applyFill="1" applyBorder="1" applyAlignment="1">
      <alignment horizontal="center" vertical="center" wrapText="1"/>
    </xf>
    <xf numFmtId="0" fontId="11" fillId="30" borderId="15" xfId="2" applyFont="1" applyFill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16" fillId="2" borderId="0" xfId="3" applyFont="1" applyFill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0" fillId="0" borderId="0" xfId="0" applyBorder="1"/>
    <xf numFmtId="0" fontId="13" fillId="2" borderId="0" xfId="3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40" fillId="0" borderId="0" xfId="0" applyFont="1" applyBorder="1" applyAlignment="1">
      <alignment vertical="center"/>
    </xf>
    <xf numFmtId="0" fontId="14" fillId="2" borderId="0" xfId="3" applyFont="1" applyFill="1" applyBorder="1" applyAlignment="1">
      <alignment vertical="center"/>
    </xf>
    <xf numFmtId="0" fontId="0" fillId="0" borderId="0" xfId="0" applyFont="1" applyBorder="1"/>
    <xf numFmtId="0" fontId="16" fillId="2" borderId="0" xfId="3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center" vertical="center"/>
    </xf>
  </cellXfs>
  <cellStyles count="54">
    <cellStyle name="20% - Énfasis1 2" xfId="4"/>
    <cellStyle name="20% - Énfasis2 2" xfId="5"/>
    <cellStyle name="20% - Énfasis3 2" xfId="6"/>
    <cellStyle name="20% - Énfasis4 2" xfId="7"/>
    <cellStyle name="20% - Énfasis5 2" xfId="8"/>
    <cellStyle name="20% - Énfasis6 2" xfId="9"/>
    <cellStyle name="40% - Énfasis1 2" xfId="10"/>
    <cellStyle name="40% - Énfasis2 2" xfId="11"/>
    <cellStyle name="40% - Énfasis3 2" xfId="12"/>
    <cellStyle name="40% - Énfasis4 2" xfId="13"/>
    <cellStyle name="40% - Énfasis5 2" xfId="14"/>
    <cellStyle name="40% - Énfasis6 2" xfId="15"/>
    <cellStyle name="60% - Énfasis1 2" xfId="16"/>
    <cellStyle name="60% - Énfasis2 2" xfId="17"/>
    <cellStyle name="60% - Énfasis3 2" xfId="18"/>
    <cellStyle name="60% - Énfasis4 2" xfId="19"/>
    <cellStyle name="60% - Énfasis5 2" xfId="20"/>
    <cellStyle name="60% - Énfasis6 2" xfId="21"/>
    <cellStyle name="Buena 2" xfId="22"/>
    <cellStyle name="Cálculo 2" xfId="23"/>
    <cellStyle name="Celda de comprobación 2" xfId="24"/>
    <cellStyle name="Celda vinculada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Hipervínculo 2" xfId="34"/>
    <cellStyle name="Hipervínculo 3" xfId="35"/>
    <cellStyle name="Incorrecto 2" xfId="36"/>
    <cellStyle name="Moneda 2" xfId="37"/>
    <cellStyle name="Neutral 2" xfId="38"/>
    <cellStyle name="Normal" xfId="0" builtinId="0"/>
    <cellStyle name="Normal 2" xfId="3"/>
    <cellStyle name="Normal 2 2" xfId="39"/>
    <cellStyle name="Normal 3" xfId="1"/>
    <cellStyle name="Normal 3 2" xfId="40"/>
    <cellStyle name="Normal 3_MATRIZ DE PELIGROS TRONEX" xfId="41"/>
    <cellStyle name="Normal 4" xfId="42"/>
    <cellStyle name="Normal 5" xfId="43"/>
    <cellStyle name="Normal 6" xfId="2"/>
    <cellStyle name="Notas 2" xfId="44"/>
    <cellStyle name="Porcentaje" xfId="53" builtinId="5"/>
    <cellStyle name="Porcentaje 2" xfId="45"/>
    <cellStyle name="Salida 2" xfId="46"/>
    <cellStyle name="Texto de advertencia 2" xfId="47"/>
    <cellStyle name="Texto explicativo 2" xfId="48"/>
    <cellStyle name="Título 2 2" xfId="49"/>
    <cellStyle name="Título 3 2" xfId="50"/>
    <cellStyle name="Título 4" xfId="51"/>
    <cellStyle name="Total 2" xfId="5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21168</xdr:rowOff>
    </xdr:from>
    <xdr:to>
      <xdr:col>1</xdr:col>
      <xdr:colOff>1354667</xdr:colOff>
      <xdr:row>0</xdr:row>
      <xdr:rowOff>412752</xdr:rowOff>
    </xdr:to>
    <xdr:pic>
      <xdr:nvPicPr>
        <xdr:cNvPr id="2" name="Imagen 1" descr="Macintosh HD:Users:dimprenta:Desktop:Captura de pantalla 2019-01-25 a las 3.10.13 p.m.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0" y="21168"/>
          <a:ext cx="1778000" cy="39158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1</xdr:col>
      <xdr:colOff>1862666</xdr:colOff>
      <xdr:row>1</xdr:row>
      <xdr:rowOff>201084</xdr:rowOff>
    </xdr:to>
    <xdr:pic>
      <xdr:nvPicPr>
        <xdr:cNvPr id="2" name="Imagen 1" descr="Macintosh HD:Users:dimprenta:Desktop:Captura de pantalla 2019-01-25 a las 3.10.13 p.m..png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94" t="43230" r="59950" b="6891"/>
        <a:stretch/>
      </xdr:blipFill>
      <xdr:spPr bwMode="auto">
        <a:xfrm>
          <a:off x="0" y="412750"/>
          <a:ext cx="2296583" cy="41275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933450</xdr:colOff>
      <xdr:row>0</xdr:row>
      <xdr:rowOff>38101</xdr:rowOff>
    </xdr:from>
    <xdr:ext cx="1095375" cy="485774"/>
    <xdr:pic>
      <xdr:nvPicPr>
        <xdr:cNvPr id="2" name="Imagen 3" descr="C:\Users\inci6.INCI\AppData\Local\Microsoft\Windows\Temporary Internet Files\Content.Outlook\N8JGCM0T\Logo-INCI-siglas-para-formatos.jp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400051"/>
          <a:ext cx="1095375" cy="48577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55"/>
  <sheetViews>
    <sheetView tabSelected="1" zoomScale="90" zoomScaleNormal="90" workbookViewId="0">
      <pane ySplit="5" topLeftCell="A6" activePane="bottomLeft" state="frozen"/>
      <selection pane="bottomLeft" activeCell="B7" sqref="B7"/>
    </sheetView>
  </sheetViews>
  <sheetFormatPr baseColWidth="10" defaultRowHeight="15" x14ac:dyDescent="0.25"/>
  <cols>
    <col min="1" max="1" width="6.28515625" style="4" customWidth="1"/>
    <col min="2" max="2" width="38.140625" style="3" customWidth="1"/>
    <col min="3" max="3" width="50.28515625" customWidth="1"/>
    <col min="4" max="4" width="27.28515625" style="2" customWidth="1"/>
    <col min="5" max="5" width="4" customWidth="1"/>
    <col min="6" max="6" width="4.5703125" customWidth="1"/>
    <col min="7" max="28" width="4" customWidth="1"/>
    <col min="29" max="29" width="27.7109375" style="1" customWidth="1"/>
    <col min="30" max="30" width="24.28515625" style="1" customWidth="1"/>
    <col min="31" max="31" width="42.28515625" customWidth="1"/>
  </cols>
  <sheetData>
    <row r="1" spans="1:34" s="148" customFormat="1" ht="43.5" customHeight="1" x14ac:dyDescent="0.25">
      <c r="A1" s="151"/>
      <c r="B1" s="151"/>
      <c r="C1" s="152" t="s">
        <v>136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7"/>
    </row>
    <row r="2" spans="1:34" s="154" customFormat="1" ht="35.25" customHeight="1" thickBot="1" x14ac:dyDescent="0.3">
      <c r="A2" s="153" t="s">
        <v>214</v>
      </c>
      <c r="B2" s="153"/>
      <c r="C2" s="153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  <c r="AD2" s="150"/>
      <c r="AE2" s="150"/>
    </row>
    <row r="3" spans="1:34" ht="15" customHeight="1" x14ac:dyDescent="0.25">
      <c r="A3" s="102" t="s">
        <v>134</v>
      </c>
      <c r="B3" s="102" t="s">
        <v>133</v>
      </c>
      <c r="C3" s="105" t="s">
        <v>132</v>
      </c>
      <c r="D3" s="108" t="s">
        <v>131</v>
      </c>
      <c r="E3" s="111" t="s">
        <v>130</v>
      </c>
      <c r="F3" s="98"/>
      <c r="G3" s="98" t="s">
        <v>129</v>
      </c>
      <c r="H3" s="98"/>
      <c r="I3" s="98" t="s">
        <v>128</v>
      </c>
      <c r="J3" s="98"/>
      <c r="K3" s="98" t="s">
        <v>127</v>
      </c>
      <c r="L3" s="98"/>
      <c r="M3" s="98" t="s">
        <v>126</v>
      </c>
      <c r="N3" s="98"/>
      <c r="O3" s="98" t="s">
        <v>125</v>
      </c>
      <c r="P3" s="98"/>
      <c r="Q3" s="98" t="s">
        <v>124</v>
      </c>
      <c r="R3" s="98"/>
      <c r="S3" s="98" t="s">
        <v>123</v>
      </c>
      <c r="T3" s="98"/>
      <c r="U3" s="98" t="s">
        <v>122</v>
      </c>
      <c r="V3" s="98"/>
      <c r="W3" s="98" t="s">
        <v>121</v>
      </c>
      <c r="X3" s="98"/>
      <c r="Y3" s="98" t="s">
        <v>120</v>
      </c>
      <c r="Z3" s="98"/>
      <c r="AA3" s="98" t="s">
        <v>119</v>
      </c>
      <c r="AB3" s="100"/>
      <c r="AC3" s="102" t="s">
        <v>118</v>
      </c>
      <c r="AD3" s="105" t="s">
        <v>117</v>
      </c>
      <c r="AE3" s="105" t="s">
        <v>116</v>
      </c>
    </row>
    <row r="4" spans="1:34" x14ac:dyDescent="0.25">
      <c r="A4" s="103"/>
      <c r="B4" s="103"/>
      <c r="C4" s="106"/>
      <c r="D4" s="109"/>
      <c r="E4" s="112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101"/>
      <c r="AC4" s="103"/>
      <c r="AD4" s="106"/>
      <c r="AE4" s="106"/>
    </row>
    <row r="5" spans="1:34" ht="15.75" thickBot="1" x14ac:dyDescent="0.3">
      <c r="A5" s="104"/>
      <c r="B5" s="104"/>
      <c r="C5" s="107"/>
      <c r="D5" s="110"/>
      <c r="E5" s="66" t="s">
        <v>115</v>
      </c>
      <c r="F5" s="65" t="s">
        <v>114</v>
      </c>
      <c r="G5" s="65" t="s">
        <v>115</v>
      </c>
      <c r="H5" s="65" t="s">
        <v>114</v>
      </c>
      <c r="I5" s="65" t="s">
        <v>115</v>
      </c>
      <c r="J5" s="65" t="s">
        <v>114</v>
      </c>
      <c r="K5" s="65" t="s">
        <v>115</v>
      </c>
      <c r="L5" s="65" t="s">
        <v>114</v>
      </c>
      <c r="M5" s="65" t="s">
        <v>115</v>
      </c>
      <c r="N5" s="65" t="s">
        <v>114</v>
      </c>
      <c r="O5" s="65" t="s">
        <v>115</v>
      </c>
      <c r="P5" s="65" t="s">
        <v>114</v>
      </c>
      <c r="Q5" s="65" t="s">
        <v>115</v>
      </c>
      <c r="R5" s="65" t="s">
        <v>114</v>
      </c>
      <c r="S5" s="65" t="s">
        <v>115</v>
      </c>
      <c r="T5" s="65" t="s">
        <v>114</v>
      </c>
      <c r="U5" s="65" t="s">
        <v>115</v>
      </c>
      <c r="V5" s="65" t="s">
        <v>114</v>
      </c>
      <c r="W5" s="65" t="s">
        <v>115</v>
      </c>
      <c r="X5" s="65" t="s">
        <v>114</v>
      </c>
      <c r="Y5" s="65" t="s">
        <v>115</v>
      </c>
      <c r="Z5" s="65" t="s">
        <v>114</v>
      </c>
      <c r="AA5" s="65" t="s">
        <v>115</v>
      </c>
      <c r="AB5" s="64" t="s">
        <v>114</v>
      </c>
      <c r="AC5" s="104"/>
      <c r="AD5" s="107"/>
      <c r="AE5" s="107"/>
    </row>
    <row r="6" spans="1:34" s="62" customFormat="1" ht="39.75" customHeight="1" x14ac:dyDescent="0.25">
      <c r="A6" s="40">
        <v>1</v>
      </c>
      <c r="B6" s="52" t="s">
        <v>113</v>
      </c>
      <c r="C6" s="52" t="s">
        <v>112</v>
      </c>
      <c r="D6" s="52" t="s">
        <v>37</v>
      </c>
      <c r="E6" s="41">
        <v>1</v>
      </c>
      <c r="F6" s="56">
        <v>1</v>
      </c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 t="s">
        <v>12</v>
      </c>
      <c r="AD6" s="40" t="s">
        <v>87</v>
      </c>
      <c r="AE6" s="63"/>
    </row>
    <row r="7" spans="1:34" s="15" customFormat="1" ht="42" customHeight="1" x14ac:dyDescent="0.2">
      <c r="A7" s="26">
        <v>2</v>
      </c>
      <c r="B7" s="38" t="s">
        <v>111</v>
      </c>
      <c r="C7" s="38" t="s">
        <v>110</v>
      </c>
      <c r="D7" s="25" t="s">
        <v>37</v>
      </c>
      <c r="E7" s="61">
        <v>1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40" t="s">
        <v>12</v>
      </c>
      <c r="AD7" s="40" t="s">
        <v>87</v>
      </c>
      <c r="AE7" s="43"/>
    </row>
    <row r="8" spans="1:34" s="53" customFormat="1" ht="72" customHeight="1" x14ac:dyDescent="0.25">
      <c r="A8" s="60">
        <v>3</v>
      </c>
      <c r="B8" s="59" t="s">
        <v>109</v>
      </c>
      <c r="C8" s="59" t="s">
        <v>108</v>
      </c>
      <c r="D8" s="52" t="s">
        <v>37</v>
      </c>
      <c r="E8" s="58"/>
      <c r="F8" s="55"/>
      <c r="G8" s="57">
        <v>1</v>
      </c>
      <c r="H8" s="56">
        <v>1</v>
      </c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40"/>
      <c r="AC8" s="117" t="s">
        <v>107</v>
      </c>
      <c r="AD8" s="117" t="s">
        <v>87</v>
      </c>
      <c r="AE8" s="54"/>
    </row>
    <row r="9" spans="1:34" s="15" customFormat="1" ht="57.75" customHeight="1" x14ac:dyDescent="0.2">
      <c r="A9" s="26">
        <v>4</v>
      </c>
      <c r="B9" s="38" t="s">
        <v>106</v>
      </c>
      <c r="C9" s="38" t="s">
        <v>105</v>
      </c>
      <c r="D9" s="52" t="s">
        <v>37</v>
      </c>
      <c r="E9" s="45"/>
      <c r="F9" s="17"/>
      <c r="G9" s="20">
        <v>1</v>
      </c>
      <c r="H9" s="40"/>
      <c r="I9" s="17"/>
      <c r="J9" s="47"/>
      <c r="K9" s="17"/>
      <c r="L9" s="47"/>
      <c r="M9" s="17"/>
      <c r="N9" s="47"/>
      <c r="O9" s="17"/>
      <c r="P9" s="47"/>
      <c r="Q9" s="17"/>
      <c r="R9" s="47"/>
      <c r="S9" s="17"/>
      <c r="T9" s="47"/>
      <c r="U9" s="17"/>
      <c r="V9" s="47"/>
      <c r="W9" s="17"/>
      <c r="X9" s="17"/>
      <c r="Y9" s="17"/>
      <c r="Z9" s="17"/>
      <c r="AA9" s="17"/>
      <c r="AB9" s="17"/>
      <c r="AC9" s="118"/>
      <c r="AD9" s="118"/>
      <c r="AE9" s="38"/>
    </row>
    <row r="10" spans="1:34" s="15" customFormat="1" ht="57.75" customHeight="1" x14ac:dyDescent="0.2">
      <c r="A10" s="26">
        <v>5</v>
      </c>
      <c r="B10" s="38" t="s">
        <v>104</v>
      </c>
      <c r="C10" s="38" t="s">
        <v>103</v>
      </c>
      <c r="D10" s="25" t="s">
        <v>37</v>
      </c>
      <c r="E10" s="45"/>
      <c r="F10" s="17"/>
      <c r="G10" s="17"/>
      <c r="H10" s="47"/>
      <c r="I10" s="20">
        <v>1</v>
      </c>
      <c r="J10" s="49">
        <v>1</v>
      </c>
      <c r="K10" s="20">
        <v>1</v>
      </c>
      <c r="L10" s="47"/>
      <c r="M10" s="20">
        <v>1</v>
      </c>
      <c r="N10" s="47"/>
      <c r="O10" s="20">
        <v>1</v>
      </c>
      <c r="P10" s="47"/>
      <c r="Q10" s="20">
        <v>1</v>
      </c>
      <c r="R10" s="47"/>
      <c r="S10" s="20">
        <v>1</v>
      </c>
      <c r="T10" s="47"/>
      <c r="U10" s="20">
        <v>1</v>
      </c>
      <c r="V10" s="47"/>
      <c r="W10" s="20">
        <v>1</v>
      </c>
      <c r="X10" s="17"/>
      <c r="Y10" s="20">
        <v>1</v>
      </c>
      <c r="Z10" s="17"/>
      <c r="AA10" s="20">
        <v>1</v>
      </c>
      <c r="AB10" s="17"/>
      <c r="AC10" s="17"/>
      <c r="AD10" s="17" t="s">
        <v>102</v>
      </c>
      <c r="AE10" s="38"/>
    </row>
    <row r="11" spans="1:34" s="15" customFormat="1" ht="33.75" customHeight="1" x14ac:dyDescent="0.2">
      <c r="A11" s="26">
        <v>6</v>
      </c>
      <c r="B11" s="38" t="s">
        <v>101</v>
      </c>
      <c r="C11" s="38" t="s">
        <v>100</v>
      </c>
      <c r="D11" s="25" t="s">
        <v>99</v>
      </c>
      <c r="E11" s="45"/>
      <c r="F11" s="17"/>
      <c r="G11" s="17"/>
      <c r="H11" s="17"/>
      <c r="I11" s="17"/>
      <c r="J11" s="17"/>
      <c r="K11" s="20">
        <v>1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 t="s">
        <v>96</v>
      </c>
      <c r="AD11" s="17" t="s">
        <v>87</v>
      </c>
      <c r="AE11" s="23"/>
      <c r="AH11" s="15" t="s">
        <v>91</v>
      </c>
    </row>
    <row r="12" spans="1:34" s="15" customFormat="1" ht="72" customHeight="1" x14ac:dyDescent="0.2">
      <c r="A12" s="26">
        <v>7</v>
      </c>
      <c r="B12" s="38" t="s">
        <v>98</v>
      </c>
      <c r="C12" s="38" t="s">
        <v>97</v>
      </c>
      <c r="D12" s="25" t="s">
        <v>37</v>
      </c>
      <c r="E12" s="51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50">
        <v>1</v>
      </c>
      <c r="Z12" s="47"/>
      <c r="AA12" s="47"/>
      <c r="AB12" s="17"/>
      <c r="AC12" s="17" t="s">
        <v>96</v>
      </c>
      <c r="AD12" s="17" t="s">
        <v>87</v>
      </c>
      <c r="AE12" s="23"/>
      <c r="AF12" s="15" t="s">
        <v>95</v>
      </c>
    </row>
    <row r="13" spans="1:34" s="15" customFormat="1" ht="33.75" customHeight="1" x14ac:dyDescent="0.2">
      <c r="A13" s="26">
        <v>8</v>
      </c>
      <c r="B13" s="38" t="s">
        <v>94</v>
      </c>
      <c r="C13" s="117" t="s">
        <v>93</v>
      </c>
      <c r="D13" s="119" t="s">
        <v>37</v>
      </c>
      <c r="E13" s="51"/>
      <c r="F13" s="47"/>
      <c r="G13" s="50">
        <v>1</v>
      </c>
      <c r="H13" s="49">
        <v>1</v>
      </c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17"/>
      <c r="AC13" s="17" t="s">
        <v>88</v>
      </c>
      <c r="AD13" s="17" t="s">
        <v>87</v>
      </c>
      <c r="AE13" s="23"/>
    </row>
    <row r="14" spans="1:34" s="15" customFormat="1" ht="97.5" customHeight="1" x14ac:dyDescent="0.2">
      <c r="A14" s="26">
        <v>9</v>
      </c>
      <c r="B14" s="38" t="s">
        <v>92</v>
      </c>
      <c r="C14" s="118"/>
      <c r="D14" s="119"/>
      <c r="E14" s="45"/>
      <c r="F14" s="17"/>
      <c r="G14" s="17"/>
      <c r="H14" s="17"/>
      <c r="I14" s="20">
        <v>1</v>
      </c>
      <c r="J14" s="39">
        <v>1</v>
      </c>
      <c r="K14" s="17"/>
      <c r="L14" s="17"/>
      <c r="M14" s="17"/>
      <c r="N14" s="4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 t="s">
        <v>91</v>
      </c>
      <c r="AE14" s="23"/>
    </row>
    <row r="15" spans="1:34" s="15" customFormat="1" ht="48.75" customHeight="1" x14ac:dyDescent="0.2">
      <c r="A15" s="26">
        <v>10</v>
      </c>
      <c r="B15" s="38" t="s">
        <v>90</v>
      </c>
      <c r="C15" s="38" t="s">
        <v>89</v>
      </c>
      <c r="D15" s="25" t="s">
        <v>37</v>
      </c>
      <c r="E15" s="45"/>
      <c r="F15" s="17"/>
      <c r="G15" s="17"/>
      <c r="H15" s="17"/>
      <c r="I15" s="17"/>
      <c r="J15" s="17"/>
      <c r="K15" s="46"/>
      <c r="L15" s="17"/>
      <c r="M15" s="17"/>
      <c r="N15" s="17"/>
      <c r="O15" s="46"/>
      <c r="P15" s="17"/>
      <c r="Q15" s="17"/>
      <c r="R15" s="17"/>
      <c r="S15" s="17"/>
      <c r="T15" s="17"/>
      <c r="U15" s="46"/>
      <c r="V15" s="17"/>
      <c r="W15" s="17"/>
      <c r="X15" s="17"/>
      <c r="Y15" s="17"/>
      <c r="Z15" s="17"/>
      <c r="AA15" s="20">
        <v>1</v>
      </c>
      <c r="AB15" s="17"/>
      <c r="AC15" s="17" t="s">
        <v>88</v>
      </c>
      <c r="AD15" s="17" t="s">
        <v>87</v>
      </c>
      <c r="AE15" s="23"/>
    </row>
    <row r="16" spans="1:34" s="15" customFormat="1" ht="111.75" customHeight="1" x14ac:dyDescent="0.2">
      <c r="A16" s="26">
        <v>11</v>
      </c>
      <c r="B16" s="25" t="s">
        <v>86</v>
      </c>
      <c r="C16" s="38" t="s">
        <v>85</v>
      </c>
      <c r="D16" s="25" t="s">
        <v>37</v>
      </c>
      <c r="E16" s="45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20">
        <v>1</v>
      </c>
      <c r="T16" s="17"/>
      <c r="U16" s="17"/>
      <c r="V16" s="17"/>
      <c r="W16" s="17"/>
      <c r="X16" s="17"/>
      <c r="Y16" s="17"/>
      <c r="Z16" s="17"/>
      <c r="AA16" s="17"/>
      <c r="AB16" s="17"/>
      <c r="AC16" s="40" t="s">
        <v>84</v>
      </c>
      <c r="AD16" s="17" t="s">
        <v>83</v>
      </c>
      <c r="AE16" s="43"/>
    </row>
    <row r="17" spans="1:31" s="15" customFormat="1" ht="88.5" customHeight="1" x14ac:dyDescent="0.2">
      <c r="A17" s="26">
        <v>12</v>
      </c>
      <c r="B17" s="38" t="s">
        <v>82</v>
      </c>
      <c r="C17" s="38" t="s">
        <v>81</v>
      </c>
      <c r="D17" s="25" t="s">
        <v>37</v>
      </c>
      <c r="E17" s="44"/>
      <c r="F17" s="40"/>
      <c r="G17" s="40"/>
      <c r="H17" s="40"/>
      <c r="I17" s="40"/>
      <c r="J17" s="40"/>
      <c r="K17" s="41">
        <v>1</v>
      </c>
      <c r="L17" s="40"/>
      <c r="M17" s="40"/>
      <c r="N17" s="40"/>
      <c r="O17" s="40"/>
      <c r="P17" s="40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40" t="s">
        <v>80</v>
      </c>
      <c r="AD17" s="17" t="s">
        <v>4</v>
      </c>
      <c r="AE17" s="43"/>
    </row>
    <row r="18" spans="1:31" s="15" customFormat="1" ht="69.75" customHeight="1" x14ac:dyDescent="0.2">
      <c r="A18" s="26">
        <v>13</v>
      </c>
      <c r="B18" s="42" t="s">
        <v>79</v>
      </c>
      <c r="C18" s="42" t="s">
        <v>78</v>
      </c>
      <c r="D18" s="25" t="s">
        <v>37</v>
      </c>
      <c r="E18" s="31"/>
      <c r="F18" s="40"/>
      <c r="G18" s="40"/>
      <c r="H18" s="40"/>
      <c r="I18" s="40"/>
      <c r="J18" s="40"/>
      <c r="K18" s="40"/>
      <c r="L18" s="40"/>
      <c r="M18" s="41">
        <v>1</v>
      </c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17"/>
      <c r="AA18" s="17"/>
      <c r="AB18" s="17"/>
      <c r="AC18" s="17" t="s">
        <v>77</v>
      </c>
      <c r="AD18" s="17" t="s">
        <v>4</v>
      </c>
      <c r="AE18" s="16"/>
    </row>
    <row r="19" spans="1:31" s="15" customFormat="1" ht="48" customHeight="1" x14ac:dyDescent="0.2">
      <c r="A19" s="26">
        <v>14</v>
      </c>
      <c r="B19" s="25" t="s">
        <v>76</v>
      </c>
      <c r="C19" s="38" t="s">
        <v>75</v>
      </c>
      <c r="D19" s="25" t="s">
        <v>37</v>
      </c>
      <c r="E19" s="31"/>
      <c r="F19" s="17"/>
      <c r="G19" s="17"/>
      <c r="H19" s="17"/>
      <c r="I19" s="17"/>
      <c r="J19" s="17"/>
      <c r="K19" s="17"/>
      <c r="L19" s="17"/>
      <c r="M19" s="28"/>
      <c r="N19" s="28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20">
        <v>1</v>
      </c>
      <c r="Z19" s="17"/>
      <c r="AA19" s="17"/>
      <c r="AB19" s="17"/>
      <c r="AC19" s="17" t="s">
        <v>12</v>
      </c>
      <c r="AD19" s="17" t="s">
        <v>4</v>
      </c>
      <c r="AE19" s="16"/>
    </row>
    <row r="20" spans="1:31" s="15" customFormat="1" ht="139.5" customHeight="1" x14ac:dyDescent="0.2">
      <c r="A20" s="26">
        <v>15</v>
      </c>
      <c r="B20" s="25" t="s">
        <v>74</v>
      </c>
      <c r="C20" s="38" t="s">
        <v>73</v>
      </c>
      <c r="D20" s="25" t="s">
        <v>37</v>
      </c>
      <c r="E20" s="31"/>
      <c r="F20" s="17"/>
      <c r="G20" s="20">
        <v>1</v>
      </c>
      <c r="H20" s="39">
        <v>1</v>
      </c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 t="s">
        <v>72</v>
      </c>
      <c r="AD20" s="17" t="s">
        <v>4</v>
      </c>
      <c r="AE20" s="16"/>
    </row>
    <row r="21" spans="1:31" s="15" customFormat="1" ht="62.25" customHeight="1" x14ac:dyDescent="0.2">
      <c r="A21" s="26">
        <v>16</v>
      </c>
      <c r="B21" s="25" t="s">
        <v>71</v>
      </c>
      <c r="C21" s="38" t="s">
        <v>70</v>
      </c>
      <c r="D21" s="25" t="s">
        <v>37</v>
      </c>
      <c r="E21" s="31"/>
      <c r="F21" s="17"/>
      <c r="G21" s="17"/>
      <c r="H21" s="17"/>
      <c r="I21" s="17"/>
      <c r="J21" s="17"/>
      <c r="K21" s="20">
        <v>1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 t="s">
        <v>12</v>
      </c>
      <c r="AD21" s="17" t="s">
        <v>4</v>
      </c>
      <c r="AE21" s="16"/>
    </row>
    <row r="22" spans="1:31" s="15" customFormat="1" ht="81.75" customHeight="1" x14ac:dyDescent="0.2">
      <c r="A22" s="26">
        <v>17</v>
      </c>
      <c r="B22" s="25" t="s">
        <v>69</v>
      </c>
      <c r="C22" s="38" t="s">
        <v>68</v>
      </c>
      <c r="D22" s="25" t="s">
        <v>37</v>
      </c>
      <c r="E22" s="31"/>
      <c r="F22" s="17"/>
      <c r="G22" s="17"/>
      <c r="H22" s="17"/>
      <c r="I22" s="17"/>
      <c r="J22" s="17"/>
      <c r="K22" s="20">
        <v>1</v>
      </c>
      <c r="L22" s="17"/>
      <c r="M22" s="28"/>
      <c r="N22" s="28"/>
      <c r="O22" s="17"/>
      <c r="P22" s="17"/>
      <c r="Q22" s="28"/>
      <c r="R22" s="28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 t="s">
        <v>12</v>
      </c>
      <c r="AD22" s="17" t="s">
        <v>4</v>
      </c>
      <c r="AE22" s="16"/>
    </row>
    <row r="23" spans="1:31" s="15" customFormat="1" ht="57" customHeight="1" x14ac:dyDescent="0.2">
      <c r="A23" s="26">
        <v>18</v>
      </c>
      <c r="B23" s="25" t="s">
        <v>67</v>
      </c>
      <c r="C23" s="38" t="s">
        <v>66</v>
      </c>
      <c r="D23" s="25" t="s">
        <v>37</v>
      </c>
      <c r="E23" s="31"/>
      <c r="F23" s="17"/>
      <c r="G23" s="17"/>
      <c r="H23" s="17"/>
      <c r="I23" s="17"/>
      <c r="J23" s="17"/>
      <c r="K23" s="17"/>
      <c r="L23" s="17"/>
      <c r="M23" s="30">
        <v>1</v>
      </c>
      <c r="N23" s="28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 t="s">
        <v>12</v>
      </c>
      <c r="AD23" s="17" t="s">
        <v>4</v>
      </c>
      <c r="AE23" s="16"/>
    </row>
    <row r="24" spans="1:31" s="15" customFormat="1" ht="99.75" customHeight="1" x14ac:dyDescent="0.2">
      <c r="A24" s="26">
        <v>19</v>
      </c>
      <c r="B24" s="25" t="s">
        <v>65</v>
      </c>
      <c r="C24" s="38" t="s">
        <v>64</v>
      </c>
      <c r="D24" s="25" t="s">
        <v>37</v>
      </c>
      <c r="E24" s="31"/>
      <c r="F24" s="17"/>
      <c r="G24" s="17"/>
      <c r="H24" s="17"/>
      <c r="I24" s="17"/>
      <c r="J24" s="17"/>
      <c r="K24" s="17"/>
      <c r="L24" s="17"/>
      <c r="M24" s="28"/>
      <c r="N24" s="28"/>
      <c r="O24" s="20">
        <v>1</v>
      </c>
      <c r="P24" s="17"/>
      <c r="Q24" s="28"/>
      <c r="R24" s="28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 t="s">
        <v>12</v>
      </c>
      <c r="AD24" s="17" t="s">
        <v>4</v>
      </c>
      <c r="AE24" s="16"/>
    </row>
    <row r="25" spans="1:31" s="15" customFormat="1" ht="85.5" customHeight="1" x14ac:dyDescent="0.2">
      <c r="A25" s="26">
        <v>20</v>
      </c>
      <c r="B25" s="25" t="s">
        <v>63</v>
      </c>
      <c r="C25" s="38" t="s">
        <v>62</v>
      </c>
      <c r="D25" s="25" t="s">
        <v>37</v>
      </c>
      <c r="E25" s="31"/>
      <c r="F25" s="17"/>
      <c r="G25" s="17"/>
      <c r="H25" s="17"/>
      <c r="I25" s="17"/>
      <c r="J25" s="17"/>
      <c r="K25" s="17"/>
      <c r="L25" s="17"/>
      <c r="M25" s="20">
        <v>1</v>
      </c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 t="s">
        <v>12</v>
      </c>
      <c r="AD25" s="17" t="s">
        <v>4</v>
      </c>
      <c r="AE25" s="16"/>
    </row>
    <row r="26" spans="1:31" s="15" customFormat="1" ht="69.75" customHeight="1" x14ac:dyDescent="0.2">
      <c r="A26" s="26">
        <v>21</v>
      </c>
      <c r="B26" s="25" t="s">
        <v>61</v>
      </c>
      <c r="C26" s="38" t="s">
        <v>60</v>
      </c>
      <c r="D26" s="25" t="s">
        <v>37</v>
      </c>
      <c r="E26" s="31"/>
      <c r="F26" s="17"/>
      <c r="G26" s="17"/>
      <c r="H26" s="17"/>
      <c r="I26" s="17"/>
      <c r="J26" s="17"/>
      <c r="K26" s="17"/>
      <c r="L26" s="17"/>
      <c r="M26" s="30">
        <v>1</v>
      </c>
      <c r="N26" s="28"/>
      <c r="O26" s="17"/>
      <c r="P26" s="17"/>
      <c r="Q26" s="28"/>
      <c r="R26" s="28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 t="s">
        <v>12</v>
      </c>
      <c r="AD26" s="17" t="s">
        <v>4</v>
      </c>
      <c r="AE26" s="16"/>
    </row>
    <row r="27" spans="1:31" s="15" customFormat="1" ht="57" customHeight="1" x14ac:dyDescent="0.2">
      <c r="A27" s="26">
        <v>22</v>
      </c>
      <c r="B27" s="25" t="s">
        <v>59</v>
      </c>
      <c r="C27" s="38" t="s">
        <v>58</v>
      </c>
      <c r="D27" s="25" t="s">
        <v>37</v>
      </c>
      <c r="E27" s="31"/>
      <c r="F27" s="17"/>
      <c r="G27" s="20">
        <v>1</v>
      </c>
      <c r="H27" s="39">
        <v>1</v>
      </c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 t="s">
        <v>12</v>
      </c>
      <c r="AD27" s="17" t="s">
        <v>4</v>
      </c>
      <c r="AE27" s="16"/>
    </row>
    <row r="28" spans="1:31" s="15" customFormat="1" ht="43.5" customHeight="1" x14ac:dyDescent="0.2">
      <c r="A28" s="26">
        <v>23</v>
      </c>
      <c r="B28" s="25" t="s">
        <v>57</v>
      </c>
      <c r="C28" s="38" t="s">
        <v>56</v>
      </c>
      <c r="D28" s="25" t="s">
        <v>37</v>
      </c>
      <c r="E28" s="31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20">
        <v>1</v>
      </c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 t="s">
        <v>12</v>
      </c>
      <c r="AD28" s="17" t="s">
        <v>4</v>
      </c>
      <c r="AE28" s="16"/>
    </row>
    <row r="29" spans="1:31" s="15" customFormat="1" ht="57" customHeight="1" x14ac:dyDescent="0.2">
      <c r="A29" s="26">
        <v>24</v>
      </c>
      <c r="B29" s="25" t="s">
        <v>55</v>
      </c>
      <c r="C29" s="38" t="s">
        <v>54</v>
      </c>
      <c r="D29" s="25" t="s">
        <v>37</v>
      </c>
      <c r="E29" s="31"/>
      <c r="F29" s="17"/>
      <c r="G29" s="20">
        <v>1</v>
      </c>
      <c r="H29" s="39">
        <v>1</v>
      </c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 t="s">
        <v>53</v>
      </c>
      <c r="AD29" s="17" t="s">
        <v>4</v>
      </c>
      <c r="AE29" s="16"/>
    </row>
    <row r="30" spans="1:31" s="15" customFormat="1" ht="71.25" customHeight="1" x14ac:dyDescent="0.2">
      <c r="A30" s="26">
        <v>25</v>
      </c>
      <c r="B30" s="25" t="s">
        <v>52</v>
      </c>
      <c r="C30" s="38" t="s">
        <v>51</v>
      </c>
      <c r="D30" s="25" t="s">
        <v>37</v>
      </c>
      <c r="E30" s="31"/>
      <c r="F30" s="17"/>
      <c r="G30" s="17"/>
      <c r="H30" s="17"/>
      <c r="I30" s="20">
        <v>1</v>
      </c>
      <c r="J30" s="39">
        <v>1</v>
      </c>
      <c r="K30" s="17"/>
      <c r="L30" s="17"/>
      <c r="M30" s="28"/>
      <c r="N30" s="28"/>
      <c r="O30" s="17"/>
      <c r="P30" s="17"/>
      <c r="Q30" s="28"/>
      <c r="R30" s="28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 t="s">
        <v>12</v>
      </c>
      <c r="AD30" s="17" t="s">
        <v>4</v>
      </c>
      <c r="AE30" s="16"/>
    </row>
    <row r="31" spans="1:31" s="15" customFormat="1" ht="57" customHeight="1" x14ac:dyDescent="0.2">
      <c r="A31" s="26">
        <v>26</v>
      </c>
      <c r="B31" s="25" t="s">
        <v>50</v>
      </c>
      <c r="C31" s="38" t="s">
        <v>49</v>
      </c>
      <c r="D31" s="25" t="s">
        <v>37</v>
      </c>
      <c r="E31" s="31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20">
        <v>1</v>
      </c>
      <c r="V31" s="17"/>
      <c r="W31" s="17"/>
      <c r="X31" s="17"/>
      <c r="Y31" s="17"/>
      <c r="Z31" s="17"/>
      <c r="AA31" s="17"/>
      <c r="AB31" s="17"/>
      <c r="AC31" s="17" t="s">
        <v>48</v>
      </c>
      <c r="AD31" s="17" t="s">
        <v>4</v>
      </c>
      <c r="AE31" s="16"/>
    </row>
    <row r="32" spans="1:31" s="15" customFormat="1" ht="39" customHeight="1" x14ac:dyDescent="0.2">
      <c r="A32" s="26">
        <v>27</v>
      </c>
      <c r="B32" s="25" t="s">
        <v>47</v>
      </c>
      <c r="C32" s="38" t="s">
        <v>46</v>
      </c>
      <c r="D32" s="25" t="s">
        <v>37</v>
      </c>
      <c r="E32" s="31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20">
        <v>1</v>
      </c>
      <c r="V32" s="17"/>
      <c r="W32" s="17"/>
      <c r="X32" s="17"/>
      <c r="Y32" s="17"/>
      <c r="Z32" s="17"/>
      <c r="AA32" s="17"/>
      <c r="AB32" s="17"/>
      <c r="AC32" s="17" t="s">
        <v>12</v>
      </c>
      <c r="AD32" s="17" t="s">
        <v>4</v>
      </c>
      <c r="AE32" s="16"/>
    </row>
    <row r="33" spans="1:31" s="15" customFormat="1" ht="56.25" customHeight="1" x14ac:dyDescent="0.2">
      <c r="A33" s="26">
        <v>28</v>
      </c>
      <c r="B33" s="25" t="s">
        <v>45</v>
      </c>
      <c r="C33" s="38" t="s">
        <v>44</v>
      </c>
      <c r="D33" s="25" t="s">
        <v>37</v>
      </c>
      <c r="E33" s="31"/>
      <c r="F33" s="17"/>
      <c r="G33" s="17"/>
      <c r="H33" s="17"/>
      <c r="I33" s="17"/>
      <c r="J33" s="17"/>
      <c r="K33" s="17"/>
      <c r="L33" s="17"/>
      <c r="M33" s="28"/>
      <c r="N33" s="28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20">
        <v>1</v>
      </c>
      <c r="Z33" s="17"/>
      <c r="AA33" s="17"/>
      <c r="AB33" s="17"/>
      <c r="AC33" s="17" t="s">
        <v>12</v>
      </c>
      <c r="AD33" s="17" t="s">
        <v>4</v>
      </c>
      <c r="AE33" s="16"/>
    </row>
    <row r="34" spans="1:31" s="15" customFormat="1" ht="60.75" customHeight="1" x14ac:dyDescent="0.2">
      <c r="A34" s="26">
        <v>29</v>
      </c>
      <c r="B34" s="25" t="s">
        <v>43</v>
      </c>
      <c r="C34" s="38" t="s">
        <v>42</v>
      </c>
      <c r="D34" s="25" t="s">
        <v>37</v>
      </c>
      <c r="E34" s="31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20">
        <v>1</v>
      </c>
      <c r="Z34" s="17"/>
      <c r="AA34" s="17"/>
      <c r="AB34" s="17"/>
      <c r="AC34" s="17" t="s">
        <v>12</v>
      </c>
      <c r="AD34" s="17" t="s">
        <v>4</v>
      </c>
      <c r="AE34" s="16"/>
    </row>
    <row r="35" spans="1:31" s="15" customFormat="1" ht="63.75" customHeight="1" x14ac:dyDescent="0.2">
      <c r="A35" s="26">
        <v>30</v>
      </c>
      <c r="B35" s="23" t="s">
        <v>41</v>
      </c>
      <c r="C35" s="37" t="s">
        <v>40</v>
      </c>
      <c r="D35" s="25" t="s">
        <v>37</v>
      </c>
      <c r="E35" s="31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20">
        <v>1</v>
      </c>
      <c r="X35" s="17"/>
      <c r="Y35" s="17"/>
      <c r="Z35" s="17"/>
      <c r="AA35" s="17"/>
      <c r="AB35" s="17"/>
      <c r="AC35" s="17" t="s">
        <v>12</v>
      </c>
      <c r="AD35" s="17" t="s">
        <v>4</v>
      </c>
      <c r="AE35" s="16"/>
    </row>
    <row r="36" spans="1:31" s="15" customFormat="1" ht="73.5" customHeight="1" x14ac:dyDescent="0.2">
      <c r="A36" s="26">
        <v>31</v>
      </c>
      <c r="B36" s="25" t="s">
        <v>39</v>
      </c>
      <c r="C36" s="36" t="s">
        <v>38</v>
      </c>
      <c r="D36" s="25" t="s">
        <v>37</v>
      </c>
      <c r="E36" s="31"/>
      <c r="F36" s="17"/>
      <c r="G36" s="17"/>
      <c r="H36" s="17"/>
      <c r="I36" s="17"/>
      <c r="J36" s="17"/>
      <c r="K36" s="17"/>
      <c r="L36" s="17"/>
      <c r="M36" s="28"/>
      <c r="N36" s="28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20">
        <v>1</v>
      </c>
      <c r="Z36" s="17"/>
      <c r="AA36" s="20">
        <v>1</v>
      </c>
      <c r="AB36" s="17"/>
      <c r="AC36" s="17" t="s">
        <v>12</v>
      </c>
      <c r="AD36" s="17" t="s">
        <v>4</v>
      </c>
      <c r="AE36" s="16"/>
    </row>
    <row r="37" spans="1:31" s="15" customFormat="1" ht="21.75" customHeight="1" x14ac:dyDescent="0.2">
      <c r="A37" s="115">
        <v>32</v>
      </c>
      <c r="B37" s="113" t="s">
        <v>36</v>
      </c>
      <c r="C37" s="29" t="s">
        <v>35</v>
      </c>
      <c r="D37" s="116" t="s">
        <v>28</v>
      </c>
      <c r="E37" s="31"/>
      <c r="F37" s="17"/>
      <c r="G37" s="17"/>
      <c r="H37" s="17"/>
      <c r="I37" s="17"/>
      <c r="J37" s="17"/>
      <c r="K37" s="17"/>
      <c r="L37" s="17"/>
      <c r="M37" s="17"/>
      <c r="N37" s="17"/>
      <c r="O37" s="20">
        <v>1</v>
      </c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20">
        <v>1</v>
      </c>
      <c r="AB37" s="17"/>
      <c r="AC37" s="117" t="s">
        <v>34</v>
      </c>
      <c r="AD37" s="117" t="s">
        <v>4</v>
      </c>
      <c r="AE37" s="16"/>
    </row>
    <row r="38" spans="1:31" s="32" customFormat="1" ht="21.75" customHeight="1" x14ac:dyDescent="0.25">
      <c r="A38" s="115"/>
      <c r="B38" s="113"/>
      <c r="C38" s="29" t="s">
        <v>33</v>
      </c>
      <c r="D38" s="116"/>
      <c r="E38" s="35"/>
      <c r="F38" s="17"/>
      <c r="G38" s="17"/>
      <c r="H38" s="17"/>
      <c r="I38" s="20"/>
      <c r="J38" s="17"/>
      <c r="K38" s="20">
        <v>1</v>
      </c>
      <c r="L38" s="17"/>
      <c r="M38" s="30">
        <v>1</v>
      </c>
      <c r="N38" s="34"/>
      <c r="O38" s="20">
        <v>1</v>
      </c>
      <c r="P38" s="17"/>
      <c r="Q38" s="20">
        <v>1</v>
      </c>
      <c r="R38" s="17"/>
      <c r="S38" s="20">
        <v>1</v>
      </c>
      <c r="T38" s="17"/>
      <c r="U38" s="20">
        <v>1</v>
      </c>
      <c r="V38" s="17"/>
      <c r="W38" s="20">
        <v>1</v>
      </c>
      <c r="X38" s="17"/>
      <c r="Y38" s="20">
        <v>1</v>
      </c>
      <c r="Z38" s="17"/>
      <c r="AA38" s="20">
        <v>1</v>
      </c>
      <c r="AB38" s="17"/>
      <c r="AC38" s="120"/>
      <c r="AD38" s="120"/>
      <c r="AE38" s="33"/>
    </row>
    <row r="39" spans="1:31" s="15" customFormat="1" ht="21.75" customHeight="1" x14ac:dyDescent="0.2">
      <c r="A39" s="115"/>
      <c r="B39" s="113"/>
      <c r="C39" s="29" t="s">
        <v>32</v>
      </c>
      <c r="D39" s="116"/>
      <c r="E39" s="31"/>
      <c r="F39" s="17"/>
      <c r="G39" s="17"/>
      <c r="H39" s="17"/>
      <c r="I39" s="17"/>
      <c r="J39" s="17"/>
      <c r="K39" s="17"/>
      <c r="L39" s="17"/>
      <c r="M39" s="17"/>
      <c r="N39" s="17"/>
      <c r="O39" s="20">
        <v>1</v>
      </c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20">
        <v>1</v>
      </c>
      <c r="AB39" s="17"/>
      <c r="AC39" s="120"/>
      <c r="AD39" s="120"/>
      <c r="AE39" s="16"/>
    </row>
    <row r="40" spans="1:31" s="15" customFormat="1" ht="21.75" customHeight="1" x14ac:dyDescent="0.2">
      <c r="A40" s="115"/>
      <c r="B40" s="113"/>
      <c r="C40" s="29" t="s">
        <v>31</v>
      </c>
      <c r="D40" s="116"/>
      <c r="E40" s="28"/>
      <c r="F40" s="17"/>
      <c r="G40" s="17"/>
      <c r="H40" s="17"/>
      <c r="I40" s="20"/>
      <c r="J40" s="17"/>
      <c r="K40" s="17"/>
      <c r="L40" s="17"/>
      <c r="M40" s="28"/>
      <c r="N40" s="28"/>
      <c r="O40" s="20">
        <v>1</v>
      </c>
      <c r="P40" s="17"/>
      <c r="Q40" s="17"/>
      <c r="R40" s="17"/>
      <c r="S40" s="17"/>
      <c r="T40" s="17"/>
      <c r="U40" s="20">
        <v>1</v>
      </c>
      <c r="V40" s="17"/>
      <c r="W40" s="17"/>
      <c r="X40" s="17"/>
      <c r="Y40" s="17"/>
      <c r="Z40" s="17"/>
      <c r="AA40" s="17"/>
      <c r="AB40" s="17"/>
      <c r="AC40" s="120"/>
      <c r="AD40" s="120"/>
      <c r="AE40" s="16"/>
    </row>
    <row r="41" spans="1:31" s="15" customFormat="1" ht="34.5" customHeight="1" x14ac:dyDescent="0.2">
      <c r="A41" s="26">
        <v>33</v>
      </c>
      <c r="B41" s="25" t="s">
        <v>30</v>
      </c>
      <c r="C41" s="24" t="s">
        <v>29</v>
      </c>
      <c r="D41" s="16" t="s">
        <v>28</v>
      </c>
      <c r="E41" s="28"/>
      <c r="F41" s="17"/>
      <c r="G41" s="17"/>
      <c r="H41" s="17"/>
      <c r="I41" s="17"/>
      <c r="J41" s="17"/>
      <c r="K41" s="17"/>
      <c r="L41" s="17"/>
      <c r="M41" s="30">
        <v>1</v>
      </c>
      <c r="N41" s="28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 t="s">
        <v>27</v>
      </c>
      <c r="AD41" s="17" t="s">
        <v>26</v>
      </c>
      <c r="AE41" s="16"/>
    </row>
    <row r="42" spans="1:31" s="15" customFormat="1" ht="39" customHeight="1" x14ac:dyDescent="0.2">
      <c r="A42" s="26">
        <v>34</v>
      </c>
      <c r="B42" s="25" t="s">
        <v>25</v>
      </c>
      <c r="C42" s="29" t="s">
        <v>24</v>
      </c>
      <c r="D42" s="16" t="s">
        <v>23</v>
      </c>
      <c r="E42" s="21"/>
      <c r="F42" s="18"/>
      <c r="H42" s="18"/>
      <c r="J42" s="18"/>
      <c r="K42" s="20"/>
      <c r="L42" s="18"/>
      <c r="M42" s="21"/>
      <c r="N42" s="21"/>
      <c r="O42" s="18"/>
      <c r="P42" s="18"/>
      <c r="Q42" s="18"/>
      <c r="R42" s="18"/>
      <c r="S42" s="18"/>
      <c r="T42" s="19"/>
      <c r="U42" s="18"/>
      <c r="V42" s="18"/>
      <c r="W42" s="18"/>
      <c r="X42" s="18"/>
      <c r="Y42" s="18"/>
      <c r="Z42" s="18"/>
      <c r="AA42" s="18"/>
      <c r="AB42" s="18"/>
      <c r="AC42" s="17" t="s">
        <v>9</v>
      </c>
      <c r="AD42" s="17" t="s">
        <v>22</v>
      </c>
      <c r="AE42" s="16"/>
    </row>
    <row r="43" spans="1:31" s="15" customFormat="1" ht="30" customHeight="1" x14ac:dyDescent="0.2">
      <c r="A43" s="26">
        <v>35</v>
      </c>
      <c r="B43" s="113" t="s">
        <v>21</v>
      </c>
      <c r="C43" s="24" t="s">
        <v>20</v>
      </c>
      <c r="D43" s="114" t="s">
        <v>19</v>
      </c>
      <c r="E43" s="28"/>
      <c r="F43" s="17"/>
      <c r="G43" s="17"/>
      <c r="H43" s="17"/>
      <c r="I43" s="17"/>
      <c r="J43" s="17"/>
      <c r="K43" s="17"/>
      <c r="L43" s="17"/>
      <c r="M43" s="28"/>
      <c r="N43" s="28"/>
      <c r="O43" s="17"/>
      <c r="P43" s="17"/>
      <c r="Q43" s="17"/>
      <c r="R43" s="17"/>
      <c r="S43" s="20">
        <v>1</v>
      </c>
      <c r="T43" s="17"/>
      <c r="U43" s="17"/>
      <c r="V43" s="17"/>
      <c r="W43" s="17"/>
      <c r="X43" s="17"/>
      <c r="Y43" s="17"/>
      <c r="Z43" s="17"/>
      <c r="AA43" s="17"/>
      <c r="AB43" s="17"/>
      <c r="AC43" s="117" t="s">
        <v>12</v>
      </c>
      <c r="AD43" s="117" t="s">
        <v>18</v>
      </c>
      <c r="AE43" s="16"/>
    </row>
    <row r="44" spans="1:31" s="15" customFormat="1" ht="33" customHeight="1" x14ac:dyDescent="0.2">
      <c r="A44" s="26">
        <v>36</v>
      </c>
      <c r="B44" s="113"/>
      <c r="C44" s="24" t="s">
        <v>17</v>
      </c>
      <c r="D44" s="114"/>
      <c r="E44" s="21"/>
      <c r="F44" s="18"/>
      <c r="G44" s="18"/>
      <c r="H44" s="18"/>
      <c r="I44" s="18"/>
      <c r="J44" s="18"/>
      <c r="K44" s="18"/>
      <c r="L44" s="18"/>
      <c r="M44" s="21"/>
      <c r="N44" s="21"/>
      <c r="O44" s="18"/>
      <c r="P44" s="18"/>
      <c r="Q44" s="18"/>
      <c r="R44" s="18"/>
      <c r="S44" s="18"/>
      <c r="T44" s="19"/>
      <c r="U44" s="18"/>
      <c r="V44" s="18"/>
      <c r="W44" s="20">
        <v>1</v>
      </c>
      <c r="X44" s="18"/>
      <c r="Y44" s="18"/>
      <c r="Z44" s="18"/>
      <c r="AA44" s="18"/>
      <c r="AB44" s="18"/>
      <c r="AC44" s="118"/>
      <c r="AD44" s="118"/>
      <c r="AE44" s="16"/>
    </row>
    <row r="45" spans="1:31" s="15" customFormat="1" ht="75" customHeight="1" x14ac:dyDescent="0.2">
      <c r="A45" s="26">
        <v>37</v>
      </c>
      <c r="B45" s="25" t="s">
        <v>16</v>
      </c>
      <c r="C45" s="24" t="s">
        <v>15</v>
      </c>
      <c r="D45" s="23" t="s">
        <v>6</v>
      </c>
      <c r="E45" s="21"/>
      <c r="F45" s="18"/>
      <c r="G45" s="18"/>
      <c r="H45" s="18"/>
      <c r="I45" s="18"/>
      <c r="J45" s="18"/>
      <c r="K45" s="18"/>
      <c r="L45" s="18"/>
      <c r="M45" s="21"/>
      <c r="N45" s="21"/>
      <c r="O45" s="18"/>
      <c r="P45" s="18"/>
      <c r="Q45" s="18"/>
      <c r="R45" s="18"/>
      <c r="S45" s="18"/>
      <c r="T45" s="19"/>
      <c r="U45" s="18"/>
      <c r="V45" s="18"/>
      <c r="W45" s="20">
        <v>1</v>
      </c>
      <c r="X45" s="18"/>
      <c r="Y45" s="18"/>
      <c r="Z45" s="18"/>
      <c r="AA45" s="18"/>
      <c r="AB45" s="18"/>
      <c r="AC45" s="17" t="s">
        <v>9</v>
      </c>
      <c r="AD45" s="17" t="s">
        <v>4</v>
      </c>
      <c r="AE45" s="16"/>
    </row>
    <row r="46" spans="1:31" s="15" customFormat="1" ht="33" customHeight="1" x14ac:dyDescent="0.2">
      <c r="A46" s="26">
        <v>38</v>
      </c>
      <c r="B46" s="25" t="s">
        <v>14</v>
      </c>
      <c r="C46" s="24" t="s">
        <v>13</v>
      </c>
      <c r="D46" s="23" t="s">
        <v>6</v>
      </c>
      <c r="E46" s="21"/>
      <c r="F46" s="18"/>
      <c r="G46" s="18"/>
      <c r="H46" s="18"/>
      <c r="I46" s="18"/>
      <c r="J46" s="18"/>
      <c r="K46" s="18"/>
      <c r="L46" s="18"/>
      <c r="M46" s="21"/>
      <c r="N46" s="21"/>
      <c r="O46" s="18"/>
      <c r="P46" s="18"/>
      <c r="Q46" s="20">
        <v>1</v>
      </c>
      <c r="R46" s="18"/>
      <c r="S46" s="18"/>
      <c r="T46" s="19"/>
      <c r="U46" s="18"/>
      <c r="V46" s="18"/>
      <c r="W46" s="18"/>
      <c r="X46" s="18"/>
      <c r="Y46" s="18"/>
      <c r="Z46" s="18"/>
      <c r="AA46" s="18"/>
      <c r="AB46" s="18"/>
      <c r="AC46" s="17" t="s">
        <v>12</v>
      </c>
      <c r="AD46" s="17" t="s">
        <v>4</v>
      </c>
      <c r="AE46" s="16"/>
    </row>
    <row r="47" spans="1:31" s="15" customFormat="1" ht="33" customHeight="1" x14ac:dyDescent="0.2">
      <c r="A47" s="26">
        <v>39</v>
      </c>
      <c r="B47" s="25" t="s">
        <v>11</v>
      </c>
      <c r="C47" s="24" t="s">
        <v>10</v>
      </c>
      <c r="D47" s="23" t="s">
        <v>6</v>
      </c>
      <c r="E47" s="21"/>
      <c r="F47" s="18"/>
      <c r="G47" s="18"/>
      <c r="H47" s="18"/>
      <c r="I47" s="18"/>
      <c r="J47" s="18"/>
      <c r="K47" s="18"/>
      <c r="L47" s="18"/>
      <c r="M47" s="27">
        <v>1</v>
      </c>
      <c r="N47" s="21"/>
      <c r="O47" s="18"/>
      <c r="P47" s="18"/>
      <c r="Q47" s="18"/>
      <c r="R47" s="18"/>
      <c r="S47" s="18"/>
      <c r="T47" s="19"/>
      <c r="U47" s="18"/>
      <c r="V47" s="18"/>
      <c r="W47" s="18"/>
      <c r="X47" s="18"/>
      <c r="Y47" s="18"/>
      <c r="Z47" s="18"/>
      <c r="AA47" s="18"/>
      <c r="AB47" s="18"/>
      <c r="AC47" s="17" t="s">
        <v>9</v>
      </c>
      <c r="AD47" s="17" t="s">
        <v>4</v>
      </c>
      <c r="AE47" s="16"/>
    </row>
    <row r="48" spans="1:31" s="15" customFormat="1" ht="33" customHeight="1" x14ac:dyDescent="0.2">
      <c r="A48" s="26">
        <v>40</v>
      </c>
      <c r="B48" s="25" t="s">
        <v>8</v>
      </c>
      <c r="C48" s="24" t="s">
        <v>7</v>
      </c>
      <c r="D48" s="23" t="s">
        <v>6</v>
      </c>
      <c r="E48" s="21"/>
      <c r="F48" s="18"/>
      <c r="G48" s="18"/>
      <c r="H48" s="18"/>
      <c r="I48" s="18"/>
      <c r="J48" s="18"/>
      <c r="K48" s="18"/>
      <c r="L48" s="18"/>
      <c r="M48" s="22"/>
      <c r="N48" s="21"/>
      <c r="O48" s="20">
        <v>1</v>
      </c>
      <c r="P48" s="18"/>
      <c r="Q48" s="18"/>
      <c r="R48" s="18"/>
      <c r="S48" s="18"/>
      <c r="T48" s="19"/>
      <c r="U48" s="18"/>
      <c r="V48" s="18"/>
      <c r="W48" s="18"/>
      <c r="X48" s="18"/>
      <c r="Y48" s="18"/>
      <c r="Z48" s="18"/>
      <c r="AA48" s="18"/>
      <c r="AB48" s="18"/>
      <c r="AC48" s="17" t="s">
        <v>5</v>
      </c>
      <c r="AD48" s="17" t="s">
        <v>4</v>
      </c>
      <c r="AE48" s="16"/>
    </row>
    <row r="49" spans="1:30" s="8" customFormat="1" ht="19.5" customHeight="1" x14ac:dyDescent="0.2">
      <c r="A49" s="14"/>
      <c r="B49" s="13" t="s">
        <v>3</v>
      </c>
      <c r="C49" s="92">
        <f>E49+G49+I49+K49+M49+O49+Q49+S49+U49+W49+Y49+AA49</f>
        <v>62</v>
      </c>
      <c r="D49" s="12" t="s">
        <v>2</v>
      </c>
      <c r="E49" s="11">
        <f t="shared" ref="E49:L49" si="0">SUM(E6:E44)</f>
        <v>2</v>
      </c>
      <c r="F49" s="10">
        <f t="shared" si="0"/>
        <v>1</v>
      </c>
      <c r="G49" s="11">
        <f t="shared" si="0"/>
        <v>6</v>
      </c>
      <c r="H49" s="10">
        <f t="shared" si="0"/>
        <v>5</v>
      </c>
      <c r="I49" s="11">
        <f t="shared" si="0"/>
        <v>3</v>
      </c>
      <c r="J49" s="10">
        <f t="shared" si="0"/>
        <v>3</v>
      </c>
      <c r="K49" s="11">
        <f t="shared" si="0"/>
        <v>6</v>
      </c>
      <c r="L49" s="10">
        <f t="shared" si="0"/>
        <v>0</v>
      </c>
      <c r="M49" s="11">
        <f>SUM(M6:M48)</f>
        <v>8</v>
      </c>
      <c r="N49" s="10">
        <f>SUM(N6:N44)</f>
        <v>0</v>
      </c>
      <c r="O49" s="11">
        <f>SUM(O6:O48)</f>
        <v>7</v>
      </c>
      <c r="P49" s="10">
        <f>SUM(P6:P44)</f>
        <v>0</v>
      </c>
      <c r="Q49" s="11">
        <f>SUM(Q6:Q47)</f>
        <v>4</v>
      </c>
      <c r="R49" s="10">
        <f t="shared" ref="R49:AB49" si="1">SUM(R6:R44)</f>
        <v>0</v>
      </c>
      <c r="S49" s="11">
        <f t="shared" si="1"/>
        <v>4</v>
      </c>
      <c r="T49" s="10">
        <f t="shared" si="1"/>
        <v>0</v>
      </c>
      <c r="U49" s="11">
        <f t="shared" si="1"/>
        <v>5</v>
      </c>
      <c r="V49" s="10">
        <f t="shared" si="1"/>
        <v>0</v>
      </c>
      <c r="W49" s="11">
        <f t="shared" si="1"/>
        <v>4</v>
      </c>
      <c r="X49" s="10">
        <f t="shared" si="1"/>
        <v>0</v>
      </c>
      <c r="Y49" s="11">
        <f t="shared" si="1"/>
        <v>7</v>
      </c>
      <c r="Z49" s="10">
        <f t="shared" si="1"/>
        <v>0</v>
      </c>
      <c r="AA49" s="11">
        <f t="shared" si="1"/>
        <v>6</v>
      </c>
      <c r="AB49" s="10">
        <f t="shared" si="1"/>
        <v>0</v>
      </c>
      <c r="AC49" s="9"/>
      <c r="AD49" s="9"/>
    </row>
    <row r="50" spans="1:30" ht="21.75" customHeight="1" thickBot="1" x14ac:dyDescent="0.3">
      <c r="B50" s="7" t="s">
        <v>1</v>
      </c>
      <c r="C50" s="93">
        <f>F49+H49+J49+L49+N49+P49+R49+T49+V49+X49+Z49+AB49</f>
        <v>9</v>
      </c>
      <c r="D50" s="6" t="s">
        <v>212</v>
      </c>
      <c r="E50" s="96">
        <f>F49/E49</f>
        <v>0.5</v>
      </c>
      <c r="F50" s="97"/>
      <c r="G50" s="96">
        <f>H49/G49</f>
        <v>0.83333333333333337</v>
      </c>
      <c r="H50" s="97"/>
      <c r="I50" s="96">
        <f>J49/I49</f>
        <v>1</v>
      </c>
      <c r="J50" s="97"/>
      <c r="K50" s="96">
        <f>L49/K49</f>
        <v>0</v>
      </c>
      <c r="L50" s="97"/>
      <c r="M50" s="96">
        <f>N49/M49</f>
        <v>0</v>
      </c>
      <c r="N50" s="97"/>
      <c r="O50" s="96">
        <f>P49/O49</f>
        <v>0</v>
      </c>
      <c r="P50" s="97"/>
      <c r="Q50" s="96">
        <f>R49/Q49</f>
        <v>0</v>
      </c>
      <c r="R50" s="97"/>
      <c r="S50" s="96">
        <f>T49/S49</f>
        <v>0</v>
      </c>
      <c r="T50" s="97"/>
      <c r="U50" s="96">
        <f>V49/U49</f>
        <v>0</v>
      </c>
      <c r="V50" s="97"/>
      <c r="W50" s="96">
        <f>X49/W49</f>
        <v>0</v>
      </c>
      <c r="X50" s="97"/>
      <c r="Y50" s="96">
        <f>Z49/Y49</f>
        <v>0</v>
      </c>
      <c r="Z50" s="97"/>
      <c r="AA50" s="96">
        <f>AB49/AA49</f>
        <v>0</v>
      </c>
      <c r="AB50" s="97"/>
      <c r="AC50" s="5"/>
      <c r="AD50" s="5"/>
    </row>
    <row r="51" spans="1:30" ht="33.75" customHeight="1" x14ac:dyDescent="0.25">
      <c r="B51" s="94" t="s">
        <v>213</v>
      </c>
      <c r="C51" s="95">
        <f>C50/C49</f>
        <v>0.14516129032258066</v>
      </c>
    </row>
    <row r="52" spans="1:30" x14ac:dyDescent="0.25">
      <c r="F52" s="90"/>
      <c r="G52" s="90"/>
    </row>
    <row r="55" spans="1:30" x14ac:dyDescent="0.25">
      <c r="D55" s="91"/>
    </row>
  </sheetData>
  <mergeCells count="45">
    <mergeCell ref="AD8:AD9"/>
    <mergeCell ref="AC37:AC40"/>
    <mergeCell ref="AD37:AD40"/>
    <mergeCell ref="B37:B40"/>
    <mergeCell ref="AC43:AC44"/>
    <mergeCell ref="AD43:AD44"/>
    <mergeCell ref="AC3:AC5"/>
    <mergeCell ref="AD3:AD5"/>
    <mergeCell ref="D1:AD1"/>
    <mergeCell ref="A37:A40"/>
    <mergeCell ref="D37:D40"/>
    <mergeCell ref="C13:C14"/>
    <mergeCell ref="D13:D14"/>
    <mergeCell ref="A3:A5"/>
    <mergeCell ref="K3:L4"/>
    <mergeCell ref="G3:H4"/>
    <mergeCell ref="AE3:AE5"/>
    <mergeCell ref="I3:J4"/>
    <mergeCell ref="AC8:AC9"/>
    <mergeCell ref="B3:B5"/>
    <mergeCell ref="C3:C5"/>
    <mergeCell ref="D3:D5"/>
    <mergeCell ref="G50:H50"/>
    <mergeCell ref="E3:F4"/>
    <mergeCell ref="E50:F50"/>
    <mergeCell ref="B43:B44"/>
    <mergeCell ref="D43:D44"/>
    <mergeCell ref="I50:J50"/>
    <mergeCell ref="K50:L50"/>
    <mergeCell ref="Q50:R50"/>
    <mergeCell ref="S3:T4"/>
    <mergeCell ref="S50:T50"/>
    <mergeCell ref="Y50:Z50"/>
    <mergeCell ref="M3:N4"/>
    <mergeCell ref="M50:N50"/>
    <mergeCell ref="AA50:AB50"/>
    <mergeCell ref="O50:P50"/>
    <mergeCell ref="U50:V50"/>
    <mergeCell ref="Q3:R4"/>
    <mergeCell ref="Y3:Z4"/>
    <mergeCell ref="AA3:AB4"/>
    <mergeCell ref="O3:P4"/>
    <mergeCell ref="W50:X50"/>
    <mergeCell ref="W3:X4"/>
    <mergeCell ref="U3:V4"/>
  </mergeCells>
  <pageMargins left="0.7" right="0.7" top="0.75" bottom="0.75" header="0.3" footer="0.3"/>
  <pageSetup scale="30" orientation="portrait" r:id="rId1"/>
  <colBreaks count="1" manualBreakCount="1">
    <brk id="31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27"/>
  <sheetViews>
    <sheetView zoomScale="90" zoomScaleNormal="90" workbookViewId="0">
      <pane ySplit="6" topLeftCell="A7" activePane="bottomLeft" state="frozen"/>
      <selection pane="bottomLeft" activeCell="A3" sqref="A3:B3"/>
    </sheetView>
  </sheetViews>
  <sheetFormatPr baseColWidth="10" defaultRowHeight="15" x14ac:dyDescent="0.25"/>
  <cols>
    <col min="1" max="1" width="6.42578125" style="4" customWidth="1"/>
    <col min="2" max="2" width="32.140625" style="3" customWidth="1"/>
    <col min="3" max="3" width="27.28515625" style="1" customWidth="1"/>
    <col min="4" max="27" width="4" customWidth="1"/>
    <col min="28" max="28" width="24.28515625" style="1" customWidth="1"/>
    <col min="29" max="29" width="42.28515625" customWidth="1"/>
  </cols>
  <sheetData>
    <row r="1" spans="1:32" s="148" customFormat="1" ht="18.75" customHeight="1" x14ac:dyDescent="0.25">
      <c r="A1" s="145"/>
      <c r="B1" s="145"/>
      <c r="C1" s="146" t="s">
        <v>211</v>
      </c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55"/>
      <c r="AC1" s="147"/>
    </row>
    <row r="2" spans="1:32" s="148" customFormat="1" ht="18.75" customHeight="1" x14ac:dyDescent="0.25">
      <c r="A2" s="145"/>
      <c r="B2" s="145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55"/>
      <c r="AC2" s="147"/>
    </row>
    <row r="3" spans="1:32" s="148" customFormat="1" ht="35.25" customHeight="1" thickBot="1" x14ac:dyDescent="0.3">
      <c r="A3" s="149" t="s">
        <v>135</v>
      </c>
      <c r="B3" s="149"/>
      <c r="C3" s="156" t="s">
        <v>210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  <c r="T3" s="149"/>
      <c r="U3" s="149"/>
      <c r="V3" s="149"/>
      <c r="W3" s="149"/>
      <c r="X3" s="149"/>
      <c r="Y3" s="149"/>
      <c r="Z3" s="149"/>
      <c r="AA3" s="149"/>
      <c r="AB3" s="149"/>
      <c r="AC3" s="149"/>
    </row>
    <row r="4" spans="1:32" ht="15" customHeight="1" x14ac:dyDescent="0.25">
      <c r="A4" s="123" t="s">
        <v>134</v>
      </c>
      <c r="B4" s="123" t="s">
        <v>133</v>
      </c>
      <c r="C4" s="126" t="s">
        <v>131</v>
      </c>
      <c r="D4" s="129" t="s">
        <v>130</v>
      </c>
      <c r="E4" s="121"/>
      <c r="F4" s="121" t="s">
        <v>129</v>
      </c>
      <c r="G4" s="121"/>
      <c r="H4" s="121" t="s">
        <v>128</v>
      </c>
      <c r="I4" s="121"/>
      <c r="J4" s="121" t="s">
        <v>127</v>
      </c>
      <c r="K4" s="121"/>
      <c r="L4" s="121" t="s">
        <v>126</v>
      </c>
      <c r="M4" s="121"/>
      <c r="N4" s="121" t="s">
        <v>125</v>
      </c>
      <c r="O4" s="121"/>
      <c r="P4" s="121" t="s">
        <v>124</v>
      </c>
      <c r="Q4" s="121"/>
      <c r="R4" s="121" t="s">
        <v>123</v>
      </c>
      <c r="S4" s="121"/>
      <c r="T4" s="121" t="s">
        <v>122</v>
      </c>
      <c r="U4" s="121"/>
      <c r="V4" s="121" t="s">
        <v>121</v>
      </c>
      <c r="W4" s="121"/>
      <c r="X4" s="121" t="s">
        <v>120</v>
      </c>
      <c r="Y4" s="121"/>
      <c r="Z4" s="121" t="s">
        <v>119</v>
      </c>
      <c r="AA4" s="131"/>
      <c r="AB4" s="135" t="s">
        <v>117</v>
      </c>
      <c r="AC4" s="126" t="s">
        <v>116</v>
      </c>
    </row>
    <row r="5" spans="1:32" x14ac:dyDescent="0.25">
      <c r="A5" s="124"/>
      <c r="B5" s="124"/>
      <c r="C5" s="127"/>
      <c r="D5" s="130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32"/>
      <c r="AB5" s="136"/>
      <c r="AC5" s="127"/>
    </row>
    <row r="6" spans="1:32" ht="15.75" thickBot="1" x14ac:dyDescent="0.3">
      <c r="A6" s="125"/>
      <c r="B6" s="125"/>
      <c r="C6" s="128"/>
      <c r="D6" s="89" t="s">
        <v>115</v>
      </c>
      <c r="E6" s="88" t="s">
        <v>114</v>
      </c>
      <c r="F6" s="88" t="s">
        <v>115</v>
      </c>
      <c r="G6" s="88" t="s">
        <v>114</v>
      </c>
      <c r="H6" s="88" t="s">
        <v>115</v>
      </c>
      <c r="I6" s="88" t="s">
        <v>114</v>
      </c>
      <c r="J6" s="88" t="s">
        <v>115</v>
      </c>
      <c r="K6" s="88" t="s">
        <v>114</v>
      </c>
      <c r="L6" s="88" t="s">
        <v>115</v>
      </c>
      <c r="M6" s="88" t="s">
        <v>114</v>
      </c>
      <c r="N6" s="88" t="s">
        <v>115</v>
      </c>
      <c r="O6" s="88" t="s">
        <v>114</v>
      </c>
      <c r="P6" s="88" t="s">
        <v>115</v>
      </c>
      <c r="Q6" s="88" t="s">
        <v>114</v>
      </c>
      <c r="R6" s="88" t="s">
        <v>115</v>
      </c>
      <c r="S6" s="88" t="s">
        <v>114</v>
      </c>
      <c r="T6" s="88" t="s">
        <v>115</v>
      </c>
      <c r="U6" s="88" t="s">
        <v>114</v>
      </c>
      <c r="V6" s="88" t="s">
        <v>115</v>
      </c>
      <c r="W6" s="88" t="s">
        <v>114</v>
      </c>
      <c r="X6" s="88" t="s">
        <v>115</v>
      </c>
      <c r="Y6" s="88" t="s">
        <v>114</v>
      </c>
      <c r="Z6" s="88" t="s">
        <v>115</v>
      </c>
      <c r="AA6" s="87" t="s">
        <v>114</v>
      </c>
      <c r="AB6" s="137"/>
      <c r="AC6" s="128"/>
    </row>
    <row r="7" spans="1:32" s="62" customFormat="1" ht="42" customHeight="1" x14ac:dyDescent="0.25">
      <c r="A7" s="40">
        <v>1</v>
      </c>
      <c r="B7" s="52" t="s">
        <v>209</v>
      </c>
      <c r="C7" s="40" t="s">
        <v>190</v>
      </c>
      <c r="D7" s="40"/>
      <c r="E7" s="40"/>
      <c r="F7" s="40"/>
      <c r="G7" s="40"/>
      <c r="H7" s="84">
        <v>1</v>
      </c>
      <c r="I7" s="56">
        <v>1</v>
      </c>
      <c r="J7" s="84">
        <v>1</v>
      </c>
      <c r="K7" s="40"/>
      <c r="L7" s="84">
        <v>1</v>
      </c>
      <c r="M7" s="40"/>
      <c r="N7" s="84">
        <v>1</v>
      </c>
      <c r="O7" s="40"/>
      <c r="P7" s="84">
        <v>1</v>
      </c>
      <c r="Q7" s="40"/>
      <c r="R7" s="84">
        <v>1</v>
      </c>
      <c r="S7" s="40"/>
      <c r="T7" s="84">
        <v>1</v>
      </c>
      <c r="U7" s="40"/>
      <c r="V7" s="84">
        <v>1</v>
      </c>
      <c r="W7" s="40"/>
      <c r="X7" s="84">
        <v>1</v>
      </c>
      <c r="Y7" s="40"/>
      <c r="Z7" s="84">
        <v>1</v>
      </c>
      <c r="AA7" s="40"/>
      <c r="AB7" s="40"/>
      <c r="AC7" s="63"/>
    </row>
    <row r="8" spans="1:32" s="15" customFormat="1" ht="35.25" customHeight="1" x14ac:dyDescent="0.2">
      <c r="A8" s="26">
        <v>2</v>
      </c>
      <c r="B8" s="38" t="s">
        <v>208</v>
      </c>
      <c r="C8" s="40" t="s">
        <v>190</v>
      </c>
      <c r="D8" s="44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43"/>
    </row>
    <row r="9" spans="1:32" s="53" customFormat="1" ht="33" customHeight="1" x14ac:dyDescent="0.25">
      <c r="A9" s="60">
        <v>3</v>
      </c>
      <c r="B9" s="38" t="s">
        <v>207</v>
      </c>
      <c r="C9" s="40" t="s">
        <v>190</v>
      </c>
      <c r="D9" s="58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40"/>
      <c r="AB9" s="38"/>
      <c r="AC9" s="54"/>
    </row>
    <row r="10" spans="1:32" s="15" customFormat="1" ht="26.25" customHeight="1" x14ac:dyDescent="0.2">
      <c r="A10" s="40">
        <v>4</v>
      </c>
      <c r="B10" s="38" t="s">
        <v>206</v>
      </c>
      <c r="C10" s="40" t="s">
        <v>190</v>
      </c>
      <c r="D10" s="45"/>
      <c r="E10" s="17"/>
      <c r="F10" s="17"/>
      <c r="G10" s="47"/>
      <c r="H10" s="17"/>
      <c r="I10" s="47"/>
      <c r="J10" s="17"/>
      <c r="K10" s="47"/>
      <c r="L10" s="17"/>
      <c r="M10" s="47"/>
      <c r="N10" s="17"/>
      <c r="O10" s="47"/>
      <c r="P10" s="17"/>
      <c r="Q10" s="47"/>
      <c r="R10" s="80">
        <v>1</v>
      </c>
      <c r="S10" s="47"/>
      <c r="T10" s="17"/>
      <c r="U10" s="47"/>
      <c r="V10" s="17"/>
      <c r="W10" s="17"/>
      <c r="X10" s="17"/>
      <c r="Y10" s="17"/>
      <c r="Z10" s="17"/>
      <c r="AA10" s="17"/>
      <c r="AB10" s="38"/>
      <c r="AC10" s="38"/>
    </row>
    <row r="11" spans="1:32" s="15" customFormat="1" ht="23.25" customHeight="1" x14ac:dyDescent="0.2">
      <c r="A11" s="60">
        <v>6</v>
      </c>
      <c r="B11" s="38" t="s">
        <v>205</v>
      </c>
      <c r="C11" s="40" t="s">
        <v>190</v>
      </c>
      <c r="D11" s="45"/>
      <c r="E11" s="17"/>
      <c r="F11" s="17"/>
      <c r="G11" s="17"/>
      <c r="H11" s="17"/>
      <c r="I11" s="17"/>
      <c r="J11" s="17"/>
      <c r="K11" s="17"/>
      <c r="L11" s="84">
        <v>1</v>
      </c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23"/>
      <c r="AF11" s="15" t="s">
        <v>91</v>
      </c>
    </row>
    <row r="12" spans="1:32" s="15" customFormat="1" ht="29.25" customHeight="1" x14ac:dyDescent="0.2">
      <c r="A12" s="40">
        <v>7</v>
      </c>
      <c r="B12" s="38" t="s">
        <v>204</v>
      </c>
      <c r="C12" s="40" t="s">
        <v>190</v>
      </c>
      <c r="D12" s="51"/>
      <c r="E12" s="47"/>
      <c r="F12" s="86"/>
      <c r="G12" s="47"/>
      <c r="H12" s="84">
        <v>1</v>
      </c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17"/>
      <c r="AB12" s="17"/>
      <c r="AC12" s="23"/>
      <c r="AD12" s="15" t="s">
        <v>95</v>
      </c>
    </row>
    <row r="13" spans="1:32" s="15" customFormat="1" ht="34.5" customHeight="1" x14ac:dyDescent="0.2">
      <c r="A13" s="26">
        <v>8</v>
      </c>
      <c r="B13" s="38" t="s">
        <v>203</v>
      </c>
      <c r="C13" s="40" t="s">
        <v>190</v>
      </c>
      <c r="D13" s="45"/>
      <c r="E13" s="17"/>
      <c r="F13" s="86"/>
      <c r="G13" s="17"/>
      <c r="H13" s="17"/>
      <c r="I13" s="17"/>
      <c r="J13" s="17"/>
      <c r="K13" s="17"/>
      <c r="L13" s="17"/>
      <c r="M13" s="4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86"/>
      <c r="AC13" s="23"/>
    </row>
    <row r="14" spans="1:32" s="15" customFormat="1" ht="35.25" customHeight="1" x14ac:dyDescent="0.2">
      <c r="A14" s="60">
        <v>9</v>
      </c>
      <c r="B14" s="38" t="s">
        <v>202</v>
      </c>
      <c r="C14" s="40" t="s">
        <v>190</v>
      </c>
      <c r="D14" s="45"/>
      <c r="E14" s="17"/>
      <c r="F14" s="86"/>
      <c r="G14" s="17"/>
      <c r="H14" s="84">
        <v>1</v>
      </c>
      <c r="I14" s="39">
        <v>1</v>
      </c>
      <c r="J14" s="46"/>
      <c r="K14" s="17"/>
      <c r="L14" s="17"/>
      <c r="M14" s="17"/>
      <c r="N14" s="46"/>
      <c r="O14" s="17"/>
      <c r="P14" s="17"/>
      <c r="Q14" s="17"/>
      <c r="R14" s="17"/>
      <c r="S14" s="17"/>
      <c r="T14" s="46"/>
      <c r="U14" s="17"/>
      <c r="V14" s="17"/>
      <c r="W14" s="17"/>
      <c r="X14" s="17"/>
      <c r="Y14" s="17"/>
      <c r="Z14" s="17"/>
      <c r="AA14" s="17"/>
      <c r="AB14" s="17"/>
      <c r="AC14" s="23"/>
    </row>
    <row r="15" spans="1:32" s="15" customFormat="1" ht="24" customHeight="1" x14ac:dyDescent="0.2">
      <c r="A15" s="40">
        <v>10</v>
      </c>
      <c r="B15" s="25" t="s">
        <v>201</v>
      </c>
      <c r="C15" s="40" t="s">
        <v>190</v>
      </c>
      <c r="D15" s="45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43"/>
    </row>
    <row r="16" spans="1:32" s="15" customFormat="1" ht="26.25" customHeight="1" x14ac:dyDescent="0.2">
      <c r="A16" s="82">
        <v>11</v>
      </c>
      <c r="B16" s="38" t="s">
        <v>200</v>
      </c>
      <c r="C16" s="83" t="s">
        <v>190</v>
      </c>
      <c r="D16" s="44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17"/>
      <c r="Q16" s="17"/>
      <c r="R16" s="17"/>
      <c r="S16" s="17"/>
      <c r="T16" s="17"/>
      <c r="U16" s="17"/>
      <c r="V16" s="80">
        <v>1</v>
      </c>
      <c r="W16" s="17"/>
      <c r="X16" s="17"/>
      <c r="Y16" s="17"/>
      <c r="Z16" s="17"/>
      <c r="AA16" s="17"/>
      <c r="AB16" s="17"/>
      <c r="AC16" s="43"/>
    </row>
    <row r="17" spans="1:29" s="15" customFormat="1" ht="32.25" customHeight="1" x14ac:dyDescent="0.2">
      <c r="A17" s="85">
        <v>12</v>
      </c>
      <c r="B17" s="42" t="s">
        <v>199</v>
      </c>
      <c r="C17" s="83" t="s">
        <v>190</v>
      </c>
      <c r="D17" s="31"/>
      <c r="E17" s="40"/>
      <c r="F17" s="40"/>
      <c r="G17" s="40"/>
      <c r="H17" s="40"/>
      <c r="I17" s="40"/>
      <c r="J17" s="40"/>
      <c r="K17" s="40"/>
      <c r="L17" s="84">
        <v>1</v>
      </c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17"/>
      <c r="Z17" s="17"/>
      <c r="AA17" s="17"/>
      <c r="AB17" s="17"/>
      <c r="AC17" s="16"/>
    </row>
    <row r="18" spans="1:29" s="15" customFormat="1" ht="27" customHeight="1" x14ac:dyDescent="0.2">
      <c r="A18" s="40">
        <v>13</v>
      </c>
      <c r="B18" s="25" t="s">
        <v>198</v>
      </c>
      <c r="C18" s="83" t="s">
        <v>190</v>
      </c>
      <c r="D18" s="31"/>
      <c r="E18" s="17"/>
      <c r="F18" s="17"/>
      <c r="G18" s="17"/>
      <c r="H18" s="17"/>
      <c r="I18" s="17"/>
      <c r="J18" s="17"/>
      <c r="K18" s="17"/>
      <c r="L18" s="28"/>
      <c r="M18" s="28"/>
      <c r="N18" s="17"/>
      <c r="O18" s="17"/>
      <c r="P18" s="80">
        <v>1</v>
      </c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6"/>
    </row>
    <row r="19" spans="1:29" s="15" customFormat="1" ht="44.25" customHeight="1" x14ac:dyDescent="0.2">
      <c r="A19" s="26">
        <v>15</v>
      </c>
      <c r="B19" s="25" t="s">
        <v>197</v>
      </c>
      <c r="C19" s="17" t="s">
        <v>37</v>
      </c>
      <c r="D19" s="31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6"/>
    </row>
    <row r="20" spans="1:29" s="15" customFormat="1" ht="43.5" customHeight="1" x14ac:dyDescent="0.2">
      <c r="A20" s="82">
        <v>16</v>
      </c>
      <c r="B20" s="25" t="s">
        <v>196</v>
      </c>
      <c r="C20" s="83" t="s">
        <v>190</v>
      </c>
      <c r="D20" s="31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80">
        <v>1</v>
      </c>
      <c r="U20" s="17"/>
      <c r="V20" s="17"/>
      <c r="W20" s="17"/>
      <c r="X20" s="17"/>
      <c r="Y20" s="17"/>
      <c r="Z20" s="17"/>
      <c r="AA20" s="17"/>
      <c r="AB20" s="17"/>
      <c r="AC20" s="16"/>
    </row>
    <row r="21" spans="1:29" s="15" customFormat="1" ht="45" customHeight="1" x14ac:dyDescent="0.2">
      <c r="A21" s="82">
        <v>17</v>
      </c>
      <c r="B21" s="25" t="s">
        <v>195</v>
      </c>
      <c r="C21" s="83" t="s">
        <v>190</v>
      </c>
      <c r="D21" s="31"/>
      <c r="E21" s="17"/>
      <c r="F21" s="17"/>
      <c r="G21" s="17"/>
      <c r="H21" s="17"/>
      <c r="I21" s="17"/>
      <c r="J21" s="17"/>
      <c r="K21" s="17"/>
      <c r="L21" s="28"/>
      <c r="M21" s="28"/>
      <c r="N21" s="17"/>
      <c r="O21" s="17"/>
      <c r="P21" s="28"/>
      <c r="Q21" s="28"/>
      <c r="R21" s="17"/>
      <c r="S21" s="17"/>
      <c r="T21" s="17"/>
      <c r="U21" s="17"/>
      <c r="V21" s="80">
        <v>1</v>
      </c>
      <c r="W21" s="17"/>
      <c r="X21" s="17"/>
      <c r="Y21" s="17"/>
      <c r="Z21" s="17"/>
      <c r="AA21" s="17"/>
      <c r="AB21" s="17"/>
      <c r="AC21" s="16"/>
    </row>
    <row r="22" spans="1:29" s="15" customFormat="1" ht="30.75" customHeight="1" x14ac:dyDescent="0.2">
      <c r="A22" s="26">
        <v>18</v>
      </c>
      <c r="B22" s="25" t="s">
        <v>194</v>
      </c>
      <c r="C22" s="40" t="s">
        <v>190</v>
      </c>
      <c r="D22" s="31"/>
      <c r="E22" s="17"/>
      <c r="F22" s="17"/>
      <c r="G22" s="17"/>
      <c r="H22" s="17"/>
      <c r="I22" s="17"/>
      <c r="J22" s="17"/>
      <c r="K22" s="17"/>
      <c r="L22" s="34"/>
      <c r="M22" s="28"/>
      <c r="N22" s="17"/>
      <c r="O22" s="17"/>
      <c r="P22" s="17"/>
      <c r="Q22" s="17"/>
      <c r="R22" s="17"/>
      <c r="S22" s="17"/>
      <c r="T22" s="17"/>
      <c r="U22" s="17"/>
      <c r="V22" s="80">
        <v>1</v>
      </c>
      <c r="W22" s="17"/>
      <c r="X22" s="17"/>
      <c r="Y22" s="17"/>
      <c r="Z22" s="17"/>
      <c r="AA22" s="17"/>
      <c r="AB22" s="17"/>
      <c r="AC22" s="16"/>
    </row>
    <row r="23" spans="1:29" s="15" customFormat="1" ht="30" customHeight="1" x14ac:dyDescent="0.2">
      <c r="A23" s="82">
        <v>19</v>
      </c>
      <c r="B23" s="25" t="s">
        <v>193</v>
      </c>
      <c r="C23" s="81" t="s">
        <v>190</v>
      </c>
      <c r="D23" s="28"/>
      <c r="E23" s="17"/>
      <c r="F23" s="17"/>
      <c r="G23" s="17"/>
      <c r="H23" s="17"/>
      <c r="I23" s="17"/>
      <c r="J23" s="17"/>
      <c r="K23" s="17"/>
      <c r="L23" s="28"/>
      <c r="M23" s="28"/>
      <c r="N23" s="80">
        <v>1</v>
      </c>
      <c r="O23" s="17"/>
      <c r="P23" s="28"/>
      <c r="Q23" s="28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6"/>
    </row>
    <row r="24" spans="1:29" s="15" customFormat="1" ht="30" customHeight="1" x14ac:dyDescent="0.2">
      <c r="A24" s="26">
        <v>20</v>
      </c>
      <c r="B24" s="25" t="s">
        <v>192</v>
      </c>
      <c r="C24" s="81" t="s">
        <v>190</v>
      </c>
      <c r="D24" s="28"/>
      <c r="E24" s="17"/>
      <c r="F24" s="17"/>
      <c r="G24" s="17"/>
      <c r="H24" s="17"/>
      <c r="I24" s="17"/>
      <c r="J24" s="80">
        <v>1</v>
      </c>
      <c r="K24" s="17"/>
      <c r="L24" s="28"/>
      <c r="M24" s="28"/>
      <c r="N24" s="17"/>
      <c r="O24" s="17"/>
      <c r="P24" s="28"/>
      <c r="Q24" s="28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6"/>
    </row>
    <row r="25" spans="1:29" s="15" customFormat="1" ht="30" customHeight="1" x14ac:dyDescent="0.2">
      <c r="A25" s="26">
        <v>21</v>
      </c>
      <c r="B25" s="25" t="s">
        <v>191</v>
      </c>
      <c r="C25" s="81" t="s">
        <v>190</v>
      </c>
      <c r="D25" s="28"/>
      <c r="E25" s="17"/>
      <c r="F25" s="17"/>
      <c r="G25" s="17"/>
      <c r="H25" s="80">
        <v>1</v>
      </c>
      <c r="I25" s="17"/>
      <c r="J25" s="48"/>
      <c r="K25" s="17"/>
      <c r="L25" s="28"/>
      <c r="M25" s="28"/>
      <c r="N25" s="17"/>
      <c r="O25" s="17"/>
      <c r="P25" s="28"/>
      <c r="Q25" s="28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6"/>
    </row>
    <row r="26" spans="1:29" s="8" customFormat="1" ht="19.5" customHeight="1" x14ac:dyDescent="0.2">
      <c r="A26" s="14"/>
      <c r="B26" s="13" t="s">
        <v>3</v>
      </c>
      <c r="C26" s="79" t="s">
        <v>2</v>
      </c>
      <c r="D26" s="11">
        <f t="shared" ref="D26:I26" si="0">SUM(D7:D23)</f>
        <v>0</v>
      </c>
      <c r="E26" s="11">
        <f t="shared" si="0"/>
        <v>0</v>
      </c>
      <c r="F26" s="11">
        <f t="shared" si="0"/>
        <v>0</v>
      </c>
      <c r="G26" s="11">
        <f t="shared" si="0"/>
        <v>0</v>
      </c>
      <c r="H26" s="11">
        <f t="shared" si="0"/>
        <v>3</v>
      </c>
      <c r="I26" s="11">
        <f t="shared" si="0"/>
        <v>2</v>
      </c>
      <c r="J26" s="11">
        <f>SUM(J7:J24)</f>
        <v>2</v>
      </c>
      <c r="K26" s="11">
        <f t="shared" ref="K26:AA26" si="1">SUM(K7:K23)</f>
        <v>0</v>
      </c>
      <c r="L26" s="11">
        <f t="shared" si="1"/>
        <v>3</v>
      </c>
      <c r="M26" s="11">
        <f t="shared" si="1"/>
        <v>0</v>
      </c>
      <c r="N26" s="11">
        <f t="shared" si="1"/>
        <v>2</v>
      </c>
      <c r="O26" s="11">
        <f t="shared" si="1"/>
        <v>0</v>
      </c>
      <c r="P26" s="11">
        <f t="shared" si="1"/>
        <v>2</v>
      </c>
      <c r="Q26" s="11">
        <f t="shared" si="1"/>
        <v>0</v>
      </c>
      <c r="R26" s="11">
        <f t="shared" si="1"/>
        <v>2</v>
      </c>
      <c r="S26" s="11">
        <f t="shared" si="1"/>
        <v>0</v>
      </c>
      <c r="T26" s="11">
        <f t="shared" si="1"/>
        <v>2</v>
      </c>
      <c r="U26" s="11">
        <f t="shared" si="1"/>
        <v>0</v>
      </c>
      <c r="V26" s="11">
        <f t="shared" si="1"/>
        <v>4</v>
      </c>
      <c r="W26" s="11">
        <f t="shared" si="1"/>
        <v>0</v>
      </c>
      <c r="X26" s="11">
        <f t="shared" si="1"/>
        <v>1</v>
      </c>
      <c r="Y26" s="11">
        <f t="shared" si="1"/>
        <v>0</v>
      </c>
      <c r="Z26" s="11">
        <f t="shared" si="1"/>
        <v>1</v>
      </c>
      <c r="AA26" s="11">
        <f t="shared" si="1"/>
        <v>0</v>
      </c>
      <c r="AB26" s="9"/>
    </row>
    <row r="27" spans="1:29" ht="21.75" customHeight="1" thickBot="1" x14ac:dyDescent="0.3">
      <c r="B27" s="7" t="s">
        <v>1</v>
      </c>
      <c r="C27" s="78" t="s">
        <v>0</v>
      </c>
      <c r="D27" s="96" t="e">
        <f>E26/D26</f>
        <v>#DIV/0!</v>
      </c>
      <c r="E27" s="97"/>
      <c r="F27" s="96" t="e">
        <f>G26/F26</f>
        <v>#DIV/0!</v>
      </c>
      <c r="G27" s="97"/>
      <c r="H27" s="96">
        <f>I26/H26</f>
        <v>0.66666666666666663</v>
      </c>
      <c r="I27" s="97"/>
      <c r="J27" s="96">
        <f>K26/J26</f>
        <v>0</v>
      </c>
      <c r="K27" s="97"/>
      <c r="L27" s="96">
        <f>M26/L26</f>
        <v>0</v>
      </c>
      <c r="M27" s="97"/>
      <c r="N27" s="96">
        <f>O26/N26</f>
        <v>0</v>
      </c>
      <c r="O27" s="97"/>
      <c r="P27" s="96">
        <f>Q26/P26</f>
        <v>0</v>
      </c>
      <c r="Q27" s="97"/>
      <c r="R27" s="133">
        <f>S26/R26</f>
        <v>0</v>
      </c>
      <c r="S27" s="134"/>
      <c r="T27" s="133">
        <f>U26/T26</f>
        <v>0</v>
      </c>
      <c r="U27" s="134"/>
      <c r="V27" s="133">
        <f>W26/V26</f>
        <v>0</v>
      </c>
      <c r="W27" s="134"/>
      <c r="X27" s="133">
        <f>Y26/X26</f>
        <v>0</v>
      </c>
      <c r="Y27" s="134"/>
      <c r="Z27" s="133">
        <f>AA26/Z26</f>
        <v>0</v>
      </c>
      <c r="AA27" s="134"/>
      <c r="AB27" s="5"/>
    </row>
  </sheetData>
  <mergeCells count="33">
    <mergeCell ref="T27:U27"/>
    <mergeCell ref="V27:W27"/>
    <mergeCell ref="X27:Y27"/>
    <mergeCell ref="AB4:AB6"/>
    <mergeCell ref="Z27:AA27"/>
    <mergeCell ref="D27:E27"/>
    <mergeCell ref="F27:G27"/>
    <mergeCell ref="H27:I27"/>
    <mergeCell ref="J27:K27"/>
    <mergeCell ref="L27:M27"/>
    <mergeCell ref="N27:O27"/>
    <mergeCell ref="P27:Q27"/>
    <mergeCell ref="R27:S27"/>
    <mergeCell ref="H4:I5"/>
    <mergeCell ref="J4:K5"/>
    <mergeCell ref="L4:M5"/>
    <mergeCell ref="N4:O5"/>
    <mergeCell ref="P4:Q5"/>
    <mergeCell ref="A1:B2"/>
    <mergeCell ref="R4:S5"/>
    <mergeCell ref="C1:AA2"/>
    <mergeCell ref="A3:B3"/>
    <mergeCell ref="C3:AC3"/>
    <mergeCell ref="A4:A6"/>
    <mergeCell ref="B4:B6"/>
    <mergeCell ref="C4:C6"/>
    <mergeCell ref="D4:E5"/>
    <mergeCell ref="F4:G5"/>
    <mergeCell ref="AC4:AC6"/>
    <mergeCell ref="T4:U5"/>
    <mergeCell ref="V4:W5"/>
    <mergeCell ref="X4:Y5"/>
    <mergeCell ref="Z4:AA5"/>
  </mergeCells>
  <pageMargins left="0.7" right="0.7" top="0.75" bottom="0.75" header="0.3" footer="0.3"/>
  <pageSetup scale="30" orientation="portrait" r:id="rId1"/>
  <colBreaks count="1" manualBreakCount="1">
    <brk id="29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B27" sqref="B27"/>
    </sheetView>
  </sheetViews>
  <sheetFormatPr baseColWidth="10" defaultRowHeight="14.25" x14ac:dyDescent="0.2"/>
  <cols>
    <col min="1" max="1" width="45.7109375" style="15" customWidth="1"/>
    <col min="2" max="2" width="32.140625" style="15" customWidth="1"/>
    <col min="3" max="3" width="37.7109375" style="15" customWidth="1"/>
    <col min="4" max="4" width="41.28515625" style="15" customWidth="1"/>
    <col min="5" max="16384" width="11.42578125" style="15"/>
  </cols>
  <sheetData>
    <row r="1" spans="1:4" ht="21.75" customHeight="1" x14ac:dyDescent="0.2">
      <c r="A1" s="144"/>
      <c r="B1" s="138" t="s">
        <v>189</v>
      </c>
      <c r="C1" s="139"/>
      <c r="D1" s="140"/>
    </row>
    <row r="2" spans="1:4" ht="21.75" customHeight="1" x14ac:dyDescent="0.2">
      <c r="A2" s="144"/>
      <c r="B2" s="141"/>
      <c r="C2" s="142"/>
      <c r="D2" s="143"/>
    </row>
    <row r="3" spans="1:4" s="76" customFormat="1" ht="15" x14ac:dyDescent="0.25">
      <c r="A3" s="77" t="s">
        <v>188</v>
      </c>
      <c r="B3" s="77" t="s">
        <v>187</v>
      </c>
      <c r="C3" s="77" t="s">
        <v>186</v>
      </c>
      <c r="D3" s="77" t="s">
        <v>185</v>
      </c>
    </row>
    <row r="4" spans="1:4" ht="20.25" customHeight="1" x14ac:dyDescent="0.2">
      <c r="A4" s="75" t="s">
        <v>184</v>
      </c>
      <c r="B4" s="73" t="s">
        <v>143</v>
      </c>
      <c r="C4" s="73" t="s">
        <v>183</v>
      </c>
      <c r="D4" s="72" t="s">
        <v>182</v>
      </c>
    </row>
    <row r="5" spans="1:4" ht="20.25" customHeight="1" x14ac:dyDescent="0.2">
      <c r="A5" s="72" t="s">
        <v>181</v>
      </c>
      <c r="B5" s="73" t="s">
        <v>180</v>
      </c>
      <c r="C5" s="73" t="s">
        <v>179</v>
      </c>
      <c r="D5" s="72" t="s">
        <v>176</v>
      </c>
    </row>
    <row r="6" spans="1:4" ht="33.75" customHeight="1" x14ac:dyDescent="0.2">
      <c r="A6" s="74" t="s">
        <v>178</v>
      </c>
      <c r="B6" s="73" t="s">
        <v>166</v>
      </c>
      <c r="C6" s="73" t="s">
        <v>177</v>
      </c>
      <c r="D6" s="72" t="s">
        <v>176</v>
      </c>
    </row>
    <row r="7" spans="1:4" ht="33" customHeight="1" x14ac:dyDescent="0.2">
      <c r="A7" s="69" t="s">
        <v>175</v>
      </c>
      <c r="B7" s="68" t="s">
        <v>174</v>
      </c>
      <c r="C7" s="68" t="s">
        <v>173</v>
      </c>
      <c r="D7" s="69"/>
    </row>
    <row r="8" spans="1:4" ht="18" customHeight="1" x14ac:dyDescent="0.2">
      <c r="A8" s="69" t="s">
        <v>172</v>
      </c>
      <c r="B8" s="68" t="s">
        <v>171</v>
      </c>
      <c r="C8" s="68" t="s">
        <v>170</v>
      </c>
      <c r="D8" s="69"/>
    </row>
    <row r="9" spans="1:4" ht="18" customHeight="1" x14ac:dyDescent="0.2">
      <c r="A9" s="67" t="s">
        <v>169</v>
      </c>
      <c r="B9" s="68" t="s">
        <v>166</v>
      </c>
      <c r="C9" s="68" t="s">
        <v>168</v>
      </c>
      <c r="D9" s="67"/>
    </row>
    <row r="10" spans="1:4" ht="18" customHeight="1" x14ac:dyDescent="0.2">
      <c r="A10" s="69" t="s">
        <v>167</v>
      </c>
      <c r="B10" s="68" t="s">
        <v>166</v>
      </c>
      <c r="C10" s="68" t="s">
        <v>165</v>
      </c>
      <c r="D10" s="69"/>
    </row>
    <row r="11" spans="1:4" ht="18" customHeight="1" x14ac:dyDescent="0.2">
      <c r="A11" s="69" t="s">
        <v>164</v>
      </c>
      <c r="B11" s="68" t="s">
        <v>143</v>
      </c>
      <c r="C11" s="68" t="s">
        <v>163</v>
      </c>
      <c r="D11" s="69"/>
    </row>
    <row r="12" spans="1:4" ht="28.5" x14ac:dyDescent="0.2">
      <c r="A12" s="69" t="s">
        <v>162</v>
      </c>
      <c r="B12" s="68" t="s">
        <v>161</v>
      </c>
      <c r="C12" s="68" t="s">
        <v>160</v>
      </c>
      <c r="D12" s="69"/>
    </row>
    <row r="13" spans="1:4" ht="32.25" customHeight="1" x14ac:dyDescent="0.2">
      <c r="A13" s="69" t="s">
        <v>159</v>
      </c>
      <c r="B13" s="68" t="s">
        <v>158</v>
      </c>
      <c r="C13" s="68" t="s">
        <v>157</v>
      </c>
      <c r="D13" s="69"/>
    </row>
    <row r="14" spans="1:4" ht="18.75" customHeight="1" x14ac:dyDescent="0.2">
      <c r="A14" s="69" t="s">
        <v>156</v>
      </c>
      <c r="B14" s="68" t="s">
        <v>143</v>
      </c>
      <c r="C14" s="68" t="s">
        <v>155</v>
      </c>
      <c r="D14" s="69"/>
    </row>
    <row r="15" spans="1:4" ht="31.5" customHeight="1" x14ac:dyDescent="0.2">
      <c r="A15" s="71" t="s">
        <v>154</v>
      </c>
      <c r="B15" s="68" t="s">
        <v>153</v>
      </c>
      <c r="C15" s="68" t="s">
        <v>152</v>
      </c>
      <c r="D15" s="69"/>
    </row>
    <row r="16" spans="1:4" ht="30.75" customHeight="1" x14ac:dyDescent="0.2">
      <c r="A16" s="69" t="s">
        <v>151</v>
      </c>
      <c r="B16" s="68" t="s">
        <v>143</v>
      </c>
      <c r="C16" s="68" t="s">
        <v>150</v>
      </c>
      <c r="D16" s="69"/>
    </row>
    <row r="17" spans="1:4" ht="18" customHeight="1" x14ac:dyDescent="0.2">
      <c r="A17" s="69" t="s">
        <v>149</v>
      </c>
      <c r="B17" s="68" t="s">
        <v>143</v>
      </c>
      <c r="C17" s="68" t="s">
        <v>148</v>
      </c>
      <c r="D17" s="69"/>
    </row>
    <row r="18" spans="1:4" ht="28.5" x14ac:dyDescent="0.2">
      <c r="A18" s="69" t="s">
        <v>147</v>
      </c>
      <c r="B18" s="68" t="s">
        <v>146</v>
      </c>
      <c r="C18" s="68" t="s">
        <v>145</v>
      </c>
      <c r="D18" s="69"/>
    </row>
    <row r="19" spans="1:4" ht="18.75" customHeight="1" x14ac:dyDescent="0.2">
      <c r="A19" s="69" t="s">
        <v>144</v>
      </c>
      <c r="B19" s="68" t="s">
        <v>143</v>
      </c>
      <c r="C19" s="68" t="s">
        <v>142</v>
      </c>
      <c r="D19" s="69"/>
    </row>
    <row r="20" spans="1:4" ht="48" customHeight="1" x14ac:dyDescent="0.2">
      <c r="A20" s="69" t="s">
        <v>141</v>
      </c>
      <c r="B20" s="70" t="s">
        <v>140</v>
      </c>
      <c r="C20" s="68" t="s">
        <v>139</v>
      </c>
      <c r="D20" s="69"/>
    </row>
    <row r="21" spans="1:4" ht="33" customHeight="1" x14ac:dyDescent="0.2">
      <c r="A21" s="67" t="s">
        <v>138</v>
      </c>
      <c r="B21" s="68" t="s">
        <v>137</v>
      </c>
      <c r="C21" s="68"/>
      <c r="D21" s="67"/>
    </row>
  </sheetData>
  <mergeCells count="2">
    <mergeCell ref="B1:D2"/>
    <mergeCell ref="A1:A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PTA SG-SST </vt:lpstr>
      <vt:lpstr>PTA CAPA</vt:lpstr>
      <vt:lpstr>Cap virtual ARL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dcterms:created xsi:type="dcterms:W3CDTF">2020-03-30T23:03:21Z</dcterms:created>
  <dcterms:modified xsi:type="dcterms:W3CDTF">2020-04-13T15:23:15Z</dcterms:modified>
</cp:coreProperties>
</file>