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THA\PÁGINA WEB\2020\6.4\Seguimientos Tercer Trimestre\"/>
    </mc:Choice>
  </mc:AlternateContent>
  <bookViews>
    <workbookView xWindow="0" yWindow="0" windowWidth="20490" windowHeight="7755"/>
  </bookViews>
  <sheets>
    <sheet name="EJECUCIÓN BIENESTAR" sheetId="6" r:id="rId1"/>
  </sheets>
  <calcPr calcId="191029"/>
</workbook>
</file>

<file path=xl/calcChain.xml><?xml version="1.0" encoding="utf-8"?>
<calcChain xmlns="http://schemas.openxmlformats.org/spreadsheetml/2006/main">
  <c r="D30" i="6" l="1"/>
  <c r="Z30" i="6" l="1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AA30" i="6"/>
  <c r="C30" i="6" l="1"/>
  <c r="F31" i="6" s="1"/>
  <c r="C31" i="6"/>
  <c r="T31" i="6" l="1"/>
  <c r="L31" i="6"/>
  <c r="X31" i="6"/>
  <c r="P31" i="6"/>
  <c r="H31" i="6"/>
  <c r="Z31" i="6"/>
  <c r="V31" i="6"/>
  <c r="R31" i="6"/>
  <c r="N31" i="6"/>
  <c r="J31" i="6"/>
  <c r="D31" i="6"/>
  <c r="C32" i="6" l="1"/>
</calcChain>
</file>

<file path=xl/sharedStrings.xml><?xml version="1.0" encoding="utf-8"?>
<sst xmlns="http://schemas.openxmlformats.org/spreadsheetml/2006/main" count="94" uniqueCount="49">
  <si>
    <t>P</t>
  </si>
  <si>
    <t>E</t>
  </si>
  <si>
    <t>AGO</t>
  </si>
  <si>
    <t>SEP</t>
  </si>
  <si>
    <t>OCT</t>
  </si>
  <si>
    <t>NOV</t>
  </si>
  <si>
    <t>DIC</t>
  </si>
  <si>
    <t>MAR</t>
  </si>
  <si>
    <t>ABR</t>
  </si>
  <si>
    <t>MAY</t>
  </si>
  <si>
    <t>JUN</t>
  </si>
  <si>
    <t>JUL</t>
  </si>
  <si>
    <t>FEB</t>
  </si>
  <si>
    <t>ENE</t>
  </si>
  <si>
    <t>ITEM</t>
  </si>
  <si>
    <t xml:space="preserve">Divulgar el Programa Servimos en la Entidad </t>
  </si>
  <si>
    <t xml:space="preserve">Elaborar el programa de teletrabajo de la Entidad </t>
  </si>
  <si>
    <t xml:space="preserve">Secretaria General - Grupo Gestión Humana y de la información </t>
  </si>
  <si>
    <t>Informe de gestión</t>
  </si>
  <si>
    <t>OBJETIVO</t>
  </si>
  <si>
    <t>ACTIVIDAD</t>
  </si>
  <si>
    <t>RESPONSABLE</t>
  </si>
  <si>
    <t>ACTIVIDADES EJECUTADAS</t>
  </si>
  <si>
    <t>ACTIVIDADES PROGRAMADAS</t>
  </si>
  <si>
    <t>PORCENTAJE DE EJECUCIÓN AL CORTE</t>
  </si>
  <si>
    <t>AVANCE DE EJECUCIÓN - PLAN DE BIENESTAR E INCENTIVOS / AÑO 2020</t>
  </si>
  <si>
    <t>Monitorear el avance de ejecución de las actividades incluidas dentro del Plan de Bienestar e Incentivos del Instituto Nacional para Ciegos INCI.</t>
  </si>
  <si>
    <t>Realizar diagnóstico de necesidades con base en un instrumento de recolección de información aplicado a los servidores públicos de la Entidad.</t>
  </si>
  <si>
    <t>Crear el plan de bienestar para el presente año.</t>
  </si>
  <si>
    <t>Promover el uso de la bicicleta por parte de los servidores públicos de la Entidad (Actividad Recreo-deportiva).</t>
  </si>
  <si>
    <t>Conmemorar el dia internacional de la mujer, haciendo un reconocimiento especial a las funcionarias de la entidad.</t>
  </si>
  <si>
    <t xml:space="preserve">Conmemorar el día de la familia , haciendo un reconocimiento especial a los funcionarios de la entidad. </t>
  </si>
  <si>
    <t>Realizar capacitaciones, talleres presenciales y/o virtuales, divulgar Infografías y/o boletines informativos que sirvan como preparación de los funcionarios que se encuentran próximos a recibir su pensión (pre-pensionados).</t>
  </si>
  <si>
    <t xml:space="preserve">Conmemorar el día del servidor publico, haciendo un reconocimiento especial a los funcionarios de la entidad. </t>
  </si>
  <si>
    <t>Feria virtual de educación superior y formación para el trabajo.</t>
  </si>
  <si>
    <t>Implementar la medición de clima laboral</t>
  </si>
  <si>
    <t xml:space="preserve">Capacitaciones, infografías y/o capsulas informativas que permitan la divulgación de información de interés sobre programas de vivienda </t>
  </si>
  <si>
    <t xml:space="preserve">Obtener asesoría respecto al programa estado joven y su implementación </t>
  </si>
  <si>
    <t xml:space="preserve">Elaborar el programa de bilingüismo de la entidad. </t>
  </si>
  <si>
    <t xml:space="preserve">Elaborar la documentación requerida para llevar a cabo el proceso contractual de dotación de vestuario y calzado de labor para los funcionarios que cumplan las condiciones para recibirla. </t>
  </si>
  <si>
    <t xml:space="preserve">Llevar a cabo talleres teórico-prácticos, que permitan el desarrollo de habilidades manuales en artes y artesanías. </t>
  </si>
  <si>
    <t>Llevar a cabo talleres teórico-prácticos, que permitan el desarrollo de habilidades artisticas y culturales.</t>
  </si>
  <si>
    <t>Llevar a cabo proceso de elección de los representantes ante la comisión de personal.</t>
  </si>
  <si>
    <t>Evaluación de impacto plan de Bienestar e incentivos</t>
  </si>
  <si>
    <t xml:space="preserve">MES DE EJECUCIÓN </t>
  </si>
  <si>
    <t>Realizar actividades, talleres o capacitaciones virtuales que permitan incentivar el deporte en casa y adoptar habitos de vida saludable.</t>
  </si>
  <si>
    <t>Realizar actividades, talleres, infografías o capsulas informativas que promuevan   el autocuidado de la Salud mental, el  Equilibrio laboral - personal y/o manejo del estrés.</t>
  </si>
  <si>
    <t>Realizar actividades, talleres, infografías y/o capsulas informativas como intervención de la medición del clima laboral y riesgo psicosocial que fortalezcan  la comunicación asertiva, la tolerancia a la frustración, autoestima Y Trabajo en equipo.</t>
  </si>
  <si>
    <t>Divulgación y apropiación del código de ética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</si>
</sst>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4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0" fontId="3" fillId="0" borderId="0"/>
    <xf numFmtId="49" fontId="25" fillId="24" borderId="0" applyBorder="0" applyProtection="0">
      <alignment horizontal="left" vertical="top" wrapText="1"/>
    </xf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4" fillId="0" borderId="0" xfId="0" applyFont="1"/>
    <xf numFmtId="0" fontId="24" fillId="0" borderId="0" xfId="0" applyFont="1" applyFill="1"/>
    <xf numFmtId="0" fontId="0" fillId="0" borderId="9" xfId="0" applyFont="1" applyFill="1" applyBorder="1"/>
    <xf numFmtId="0" fontId="3" fillId="0" borderId="9" xfId="52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6" fillId="0" borderId="9" xfId="0" applyFont="1" applyBorder="1"/>
    <xf numFmtId="0" fontId="26" fillId="0" borderId="9" xfId="0" applyFont="1" applyFill="1" applyBorder="1"/>
    <xf numFmtId="0" fontId="24" fillId="0" borderId="9" xfId="0" applyFont="1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164" fontId="0" fillId="0" borderId="0" xfId="55" applyNumberFormat="1" applyFont="1" applyAlignment="1"/>
    <xf numFmtId="0" fontId="21" fillId="26" borderId="9" xfId="52" applyFont="1" applyFill="1" applyBorder="1" applyAlignment="1">
      <alignment horizontal="center" vertical="center" wrapText="1"/>
    </xf>
    <xf numFmtId="0" fontId="24" fillId="0" borderId="9" xfId="0" applyFont="1" applyFill="1" applyBorder="1"/>
    <xf numFmtId="0" fontId="23" fillId="26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64" fontId="23" fillId="2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3" fillId="26" borderId="9" xfId="52" applyFont="1" applyFill="1" applyBorder="1" applyAlignment="1">
      <alignment horizontal="center" vertical="center" wrapText="1"/>
    </xf>
    <xf numFmtId="0" fontId="3" fillId="25" borderId="9" xfId="5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 wrapText="1"/>
    </xf>
    <xf numFmtId="0" fontId="21" fillId="25" borderId="10" xfId="52" applyFont="1" applyFill="1" applyBorder="1" applyAlignment="1">
      <alignment horizontal="center" vertical="center" wrapText="1"/>
    </xf>
    <xf numFmtId="0" fontId="21" fillId="25" borderId="11" xfId="52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3" fillId="25" borderId="0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center" vertical="center"/>
    </xf>
    <xf numFmtId="0" fontId="29" fillId="25" borderId="0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164" fontId="23" fillId="0" borderId="9" xfId="55" applyNumberFormat="1" applyFont="1" applyBorder="1" applyAlignment="1">
      <alignment horizontal="center" vertical="center"/>
    </xf>
    <xf numFmtId="0" fontId="31" fillId="25" borderId="10" xfId="0" applyFont="1" applyFill="1" applyBorder="1" applyAlignment="1">
      <alignment horizontal="left" vertical="center"/>
    </xf>
    <xf numFmtId="0" fontId="31" fillId="25" borderId="11" xfId="0" applyFont="1" applyFill="1" applyBorder="1" applyAlignment="1">
      <alignment horizontal="left" vertical="center"/>
    </xf>
    <xf numFmtId="0" fontId="23" fillId="26" borderId="9" xfId="0" applyFont="1" applyFill="1" applyBorder="1" applyAlignment="1">
      <alignment horizontal="left" vertical="center"/>
    </xf>
    <xf numFmtId="0" fontId="23" fillId="26" borderId="10" xfId="0" applyFont="1" applyFill="1" applyBorder="1" applyAlignment="1">
      <alignment horizontal="left" vertical="center"/>
    </xf>
    <xf numFmtId="0" fontId="23" fillId="26" borderId="11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</cellXfs>
  <cellStyles count="5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32"/>
    <cellStyle name="Hipervínculo 3" xfId="33"/>
    <cellStyle name="Incorrecto 2" xfId="34"/>
    <cellStyle name="Moneda 2" xfId="35"/>
    <cellStyle name="Neutral 2" xfId="36"/>
    <cellStyle name="Normal" xfId="0" builtinId="0"/>
    <cellStyle name="Normal 2" xfId="37"/>
    <cellStyle name="Normal 2 2" xfId="38"/>
    <cellStyle name="Normal 3" xfId="39"/>
    <cellStyle name="Normal 3 2" xfId="40"/>
    <cellStyle name="Normal 3 3" xfId="53"/>
    <cellStyle name="Normal 3_MATRIZ DE PELIGROS TRONEX" xfId="41"/>
    <cellStyle name="Normal 4" xfId="42"/>
    <cellStyle name="Normal 5" xfId="1"/>
    <cellStyle name="Normal 6" xfId="52"/>
    <cellStyle name="Notas 2" xfId="43"/>
    <cellStyle name="Porcentaje" xfId="55" builtinId="5"/>
    <cellStyle name="Porcentaje 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  <cellStyle name="WinCalendar_BlankCells_15" xfId="54"/>
  </cellStyles>
  <dxfs count="0"/>
  <tableStyles count="0" defaultTableStyle="TableStyleMedium2" defaultPivotStyle="PivotStyleLight16"/>
  <colors>
    <mruColors>
      <color rgb="FFFF99FF"/>
      <color rgb="FFCC3399"/>
      <color rgb="FFFFFF00"/>
      <color rgb="FF99FFCC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814916</xdr:colOff>
      <xdr:row>0</xdr:row>
      <xdr:rowOff>0</xdr:rowOff>
    </xdr:from>
    <xdr:to>
      <xdr:col>1</xdr:col>
      <xdr:colOff>2631503</xdr:colOff>
      <xdr:row>0</xdr:row>
      <xdr:rowOff>591447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07583" y="0"/>
          <a:ext cx="1816587" cy="591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3"/>
  <sheetViews>
    <sheetView tabSelected="1" zoomScale="70" zoomScaleNormal="70" workbookViewId="0">
      <pane ySplit="5" topLeftCell="A6" activePane="bottomLeft" state="frozen"/>
      <selection pane="bottomLeft" activeCell="J6" sqref="J6"/>
    </sheetView>
  </sheetViews>
  <sheetFormatPr baseColWidth="10" defaultRowHeight="15" x14ac:dyDescent="0.25"/>
  <cols>
    <col min="1" max="1" width="8.85546875" customWidth="1"/>
    <col min="2" max="2" width="57.42578125" customWidth="1"/>
    <col min="3" max="3" width="22.42578125" customWidth="1"/>
    <col min="4" max="27" width="5.7109375" customWidth="1"/>
  </cols>
  <sheetData>
    <row r="1" spans="1:166" ht="50.1" customHeight="1" x14ac:dyDescent="0.25">
      <c r="A1" s="22"/>
      <c r="B1" s="22"/>
      <c r="C1" s="24" t="s">
        <v>25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166" ht="42" customHeight="1" x14ac:dyDescent="0.25">
      <c r="A2" s="23" t="s">
        <v>19</v>
      </c>
      <c r="B2" s="23"/>
      <c r="C2" s="38" t="s">
        <v>26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166" ht="24.95" customHeight="1" x14ac:dyDescent="0.25">
      <c r="A3" s="28" t="s">
        <v>14</v>
      </c>
      <c r="B3" s="30" t="s">
        <v>20</v>
      </c>
      <c r="C3" s="30" t="s">
        <v>21</v>
      </c>
      <c r="D3" s="27" t="s">
        <v>44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166" ht="24.95" customHeight="1" x14ac:dyDescent="0.25">
      <c r="A4" s="28"/>
      <c r="B4" s="30"/>
      <c r="C4" s="30"/>
      <c r="D4" s="25" t="s">
        <v>13</v>
      </c>
      <c r="E4" s="26"/>
      <c r="F4" s="25" t="s">
        <v>12</v>
      </c>
      <c r="G4" s="26"/>
      <c r="H4" s="25" t="s">
        <v>7</v>
      </c>
      <c r="I4" s="26"/>
      <c r="J4" s="25" t="s">
        <v>8</v>
      </c>
      <c r="K4" s="26"/>
      <c r="L4" s="25" t="s">
        <v>9</v>
      </c>
      <c r="M4" s="26"/>
      <c r="N4" s="25" t="s">
        <v>10</v>
      </c>
      <c r="O4" s="26"/>
      <c r="P4" s="25" t="s">
        <v>11</v>
      </c>
      <c r="Q4" s="26"/>
      <c r="R4" s="25" t="s">
        <v>2</v>
      </c>
      <c r="S4" s="26"/>
      <c r="T4" s="25" t="s">
        <v>3</v>
      </c>
      <c r="U4" s="26"/>
      <c r="V4" s="25" t="s">
        <v>4</v>
      </c>
      <c r="W4" s="26"/>
      <c r="X4" s="25" t="s">
        <v>5</v>
      </c>
      <c r="Y4" s="26"/>
      <c r="Z4" s="25" t="s">
        <v>6</v>
      </c>
      <c r="AA4" s="26"/>
    </row>
    <row r="5" spans="1:166" ht="24.95" customHeight="1" x14ac:dyDescent="0.25">
      <c r="A5" s="29"/>
      <c r="B5" s="31"/>
      <c r="C5" s="31"/>
      <c r="D5" s="12" t="s">
        <v>0</v>
      </c>
      <c r="E5" s="12" t="s">
        <v>1</v>
      </c>
      <c r="F5" s="12" t="s">
        <v>0</v>
      </c>
      <c r="G5" s="12" t="s">
        <v>1</v>
      </c>
      <c r="H5" s="12" t="s">
        <v>0</v>
      </c>
      <c r="I5" s="12" t="s">
        <v>1</v>
      </c>
      <c r="J5" s="12" t="s">
        <v>0</v>
      </c>
      <c r="K5" s="12" t="s">
        <v>1</v>
      </c>
      <c r="L5" s="12" t="s">
        <v>0</v>
      </c>
      <c r="M5" s="12" t="s">
        <v>1</v>
      </c>
      <c r="N5" s="12" t="s">
        <v>0</v>
      </c>
      <c r="O5" s="12" t="s">
        <v>1</v>
      </c>
      <c r="P5" s="12" t="s">
        <v>0</v>
      </c>
      <c r="Q5" s="12" t="s">
        <v>1</v>
      </c>
      <c r="R5" s="12" t="s">
        <v>0</v>
      </c>
      <c r="S5" s="12" t="s">
        <v>1</v>
      </c>
      <c r="T5" s="12" t="s">
        <v>0</v>
      </c>
      <c r="U5" s="12" t="s">
        <v>1</v>
      </c>
      <c r="V5" s="12" t="s">
        <v>0</v>
      </c>
      <c r="W5" s="12" t="s">
        <v>1</v>
      </c>
      <c r="X5" s="12" t="s">
        <v>0</v>
      </c>
      <c r="Y5" s="12" t="s">
        <v>1</v>
      </c>
      <c r="Z5" s="12" t="s">
        <v>0</v>
      </c>
      <c r="AA5" s="12" t="s">
        <v>1</v>
      </c>
    </row>
    <row r="6" spans="1:166" ht="62.25" customHeight="1" x14ac:dyDescent="0.25">
      <c r="A6" s="21">
        <v>1</v>
      </c>
      <c r="B6" s="20" t="s">
        <v>27</v>
      </c>
      <c r="C6" s="20" t="s">
        <v>17</v>
      </c>
      <c r="D6" s="18">
        <v>1</v>
      </c>
      <c r="E6" s="19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166" s="3" customFormat="1" ht="79.5" customHeight="1" x14ac:dyDescent="0.25">
      <c r="A7" s="21">
        <v>2</v>
      </c>
      <c r="B7" s="20" t="s">
        <v>28</v>
      </c>
      <c r="C7" s="20" t="s">
        <v>17</v>
      </c>
      <c r="D7" s="18">
        <v>1</v>
      </c>
      <c r="E7" s="19">
        <v>1</v>
      </c>
      <c r="H7" s="4"/>
      <c r="I7" s="4"/>
      <c r="J7" s="4"/>
      <c r="K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</row>
    <row r="8" spans="1:166" s="5" customFormat="1" ht="63" customHeight="1" x14ac:dyDescent="0.25">
      <c r="A8" s="21">
        <v>3</v>
      </c>
      <c r="B8" s="20" t="s">
        <v>29</v>
      </c>
      <c r="C8" s="20" t="s">
        <v>17</v>
      </c>
      <c r="D8" s="4"/>
      <c r="E8" s="4"/>
      <c r="F8" s="18">
        <v>1</v>
      </c>
      <c r="G8" s="19">
        <v>1</v>
      </c>
      <c r="H8" s="4"/>
      <c r="I8" s="4"/>
      <c r="J8" s="8"/>
      <c r="K8" s="8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166" s="5" customFormat="1" ht="73.5" customHeight="1" x14ac:dyDescent="0.25">
      <c r="A9" s="21">
        <v>4</v>
      </c>
      <c r="B9" s="20" t="s">
        <v>30</v>
      </c>
      <c r="C9" s="20" t="s">
        <v>17</v>
      </c>
      <c r="D9" s="4"/>
      <c r="E9" s="4"/>
      <c r="F9" s="4"/>
      <c r="G9" s="4"/>
      <c r="H9" s="18">
        <v>1</v>
      </c>
      <c r="I9" s="19">
        <v>1</v>
      </c>
      <c r="J9" s="4"/>
      <c r="K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166" s="1" customFormat="1" ht="68.25" customHeight="1" x14ac:dyDescent="0.2">
      <c r="A10" s="21">
        <v>5</v>
      </c>
      <c r="B10" s="20" t="s">
        <v>31</v>
      </c>
      <c r="C10" s="20" t="s">
        <v>17</v>
      </c>
      <c r="D10" s="4"/>
      <c r="E10" s="4"/>
      <c r="F10" s="4"/>
      <c r="G10" s="4"/>
      <c r="H10" s="4"/>
      <c r="I10" s="4"/>
      <c r="J10" s="4"/>
      <c r="K10" s="4"/>
      <c r="L10" s="18">
        <v>1</v>
      </c>
      <c r="M10" s="19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166" s="1" customFormat="1" ht="66.75" customHeight="1" x14ac:dyDescent="0.2">
      <c r="A11" s="21">
        <v>6</v>
      </c>
      <c r="B11" s="20" t="s">
        <v>32</v>
      </c>
      <c r="C11" s="20" t="s">
        <v>17</v>
      </c>
      <c r="D11" s="4"/>
      <c r="E11" s="4"/>
      <c r="F11" s="4"/>
      <c r="G11" s="4"/>
      <c r="H11" s="4"/>
      <c r="I11" s="4"/>
      <c r="J11" s="4"/>
      <c r="K11" s="4"/>
      <c r="N11" s="18">
        <v>1</v>
      </c>
      <c r="O11" s="19">
        <v>1</v>
      </c>
      <c r="P11" s="4"/>
      <c r="Q11" s="4"/>
      <c r="R11" s="8"/>
      <c r="S11" s="8"/>
      <c r="T11" s="18">
        <v>1</v>
      </c>
      <c r="U11" s="19">
        <v>1</v>
      </c>
      <c r="V11" s="18">
        <v>1</v>
      </c>
      <c r="W11" s="4"/>
      <c r="Y11" s="4"/>
      <c r="Z11" s="18">
        <v>1</v>
      </c>
      <c r="AA11" s="4"/>
    </row>
    <row r="12" spans="1:166" s="2" customFormat="1" ht="69" customHeight="1" x14ac:dyDescent="0.2">
      <c r="A12" s="21">
        <v>7</v>
      </c>
      <c r="B12" s="20" t="s">
        <v>33</v>
      </c>
      <c r="C12" s="20" t="s">
        <v>17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8">
        <v>1</v>
      </c>
      <c r="O12" s="19">
        <v>1</v>
      </c>
      <c r="P12" s="7"/>
      <c r="Q12" s="7"/>
      <c r="T12" s="8"/>
      <c r="U12" s="6"/>
      <c r="V12" s="6"/>
      <c r="W12" s="6"/>
      <c r="X12" s="6"/>
      <c r="Y12" s="6"/>
      <c r="Z12" s="6"/>
      <c r="AA12" s="6"/>
    </row>
    <row r="13" spans="1:166" s="1" customFormat="1" ht="74.25" customHeight="1" x14ac:dyDescent="0.2">
      <c r="A13" s="21">
        <v>8</v>
      </c>
      <c r="B13" s="20" t="s">
        <v>15</v>
      </c>
      <c r="C13" s="20" t="s">
        <v>17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8">
        <v>1</v>
      </c>
      <c r="O13" s="19">
        <v>1</v>
      </c>
      <c r="P13" s="18">
        <v>1</v>
      </c>
      <c r="Q13" s="19">
        <v>1</v>
      </c>
      <c r="R13" s="18">
        <v>1</v>
      </c>
      <c r="S13" s="19">
        <v>1</v>
      </c>
      <c r="T13" s="18">
        <v>1</v>
      </c>
      <c r="U13" s="19">
        <v>1</v>
      </c>
      <c r="V13" s="18">
        <v>1</v>
      </c>
      <c r="W13" s="4"/>
      <c r="X13" s="18">
        <v>1</v>
      </c>
      <c r="Y13" s="6"/>
      <c r="Z13" s="18">
        <v>1</v>
      </c>
      <c r="AA13" s="6"/>
    </row>
    <row r="14" spans="1:166" s="1" customFormat="1" ht="65.25" customHeight="1" x14ac:dyDescent="0.2">
      <c r="A14" s="21">
        <v>9</v>
      </c>
      <c r="B14" s="20" t="s">
        <v>34</v>
      </c>
      <c r="C14" s="20" t="s">
        <v>17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8">
        <v>1</v>
      </c>
      <c r="Q14" s="19">
        <v>1</v>
      </c>
      <c r="R14" s="4"/>
      <c r="S14" s="4"/>
      <c r="V14" s="4"/>
      <c r="W14" s="4"/>
      <c r="X14" s="4"/>
      <c r="Y14" s="4"/>
      <c r="Z14" s="4"/>
      <c r="AA14" s="4"/>
    </row>
    <row r="15" spans="1:166" s="1" customFormat="1" ht="64.5" customHeight="1" x14ac:dyDescent="0.2">
      <c r="A15" s="21">
        <v>10</v>
      </c>
      <c r="B15" s="20" t="s">
        <v>35</v>
      </c>
      <c r="C15" s="20" t="s">
        <v>17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8">
        <v>1</v>
      </c>
      <c r="Q15" s="19">
        <v>1</v>
      </c>
      <c r="R15" s="4"/>
      <c r="S15" s="4"/>
      <c r="T15" s="13"/>
      <c r="U15" s="4"/>
      <c r="X15" s="4"/>
      <c r="Y15" s="4"/>
      <c r="Z15" s="4"/>
      <c r="AA15" s="4"/>
    </row>
    <row r="16" spans="1:166" s="1" customFormat="1" ht="63" customHeight="1" x14ac:dyDescent="0.2">
      <c r="A16" s="21">
        <v>11</v>
      </c>
      <c r="B16" s="20" t="s">
        <v>36</v>
      </c>
      <c r="C16" s="20" t="s">
        <v>17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8">
        <v>1</v>
      </c>
      <c r="U16" s="19">
        <v>1</v>
      </c>
      <c r="V16" s="18">
        <v>1</v>
      </c>
      <c r="W16" s="4"/>
      <c r="X16" s="18">
        <v>1</v>
      </c>
      <c r="Y16" s="4"/>
      <c r="Z16" s="4"/>
      <c r="AA16" s="4"/>
    </row>
    <row r="17" spans="1:27" s="1" customFormat="1" ht="77.25" customHeight="1" x14ac:dyDescent="0.2">
      <c r="A17" s="21">
        <v>12</v>
      </c>
      <c r="B17" s="20" t="s">
        <v>45</v>
      </c>
      <c r="C17" s="20" t="s">
        <v>17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3"/>
      <c r="S17" s="4"/>
      <c r="T17" s="18">
        <v>1</v>
      </c>
      <c r="U17" s="19">
        <v>1</v>
      </c>
      <c r="V17" s="18">
        <v>1</v>
      </c>
      <c r="W17" s="4"/>
      <c r="X17" s="4"/>
      <c r="Y17" s="4"/>
      <c r="Z17" s="4"/>
      <c r="AA17" s="4"/>
    </row>
    <row r="18" spans="1:27" s="2" customFormat="1" ht="64.5" customHeight="1" x14ac:dyDescent="0.2">
      <c r="A18" s="21">
        <v>13</v>
      </c>
      <c r="B18" s="20" t="s">
        <v>46</v>
      </c>
      <c r="C18" s="20" t="s">
        <v>17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8">
        <v>1</v>
      </c>
      <c r="U18" s="19">
        <v>1</v>
      </c>
      <c r="V18" s="18">
        <v>1</v>
      </c>
      <c r="W18" s="4"/>
      <c r="X18" s="18">
        <v>1</v>
      </c>
      <c r="Y18" s="4"/>
      <c r="Z18" s="18">
        <v>1</v>
      </c>
      <c r="AA18" s="4"/>
    </row>
    <row r="19" spans="1:27" s="2" customFormat="1" ht="67.5" customHeight="1" x14ac:dyDescent="0.2">
      <c r="A19" s="21">
        <v>14</v>
      </c>
      <c r="B19" s="20" t="s">
        <v>37</v>
      </c>
      <c r="C19" s="20" t="s">
        <v>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8">
        <v>1</v>
      </c>
      <c r="W19" s="4"/>
      <c r="X19" s="4"/>
      <c r="Y19" s="4"/>
      <c r="Z19" s="4"/>
      <c r="AA19" s="4"/>
    </row>
    <row r="20" spans="1:27" s="2" customFormat="1" ht="75" x14ac:dyDescent="0.2">
      <c r="A20" s="21">
        <v>15</v>
      </c>
      <c r="B20" s="20" t="s">
        <v>47</v>
      </c>
      <c r="C20" s="20" t="s">
        <v>17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8">
        <v>1</v>
      </c>
      <c r="W20" s="4"/>
      <c r="X20" s="13"/>
      <c r="Y20" s="13"/>
      <c r="Z20" s="18">
        <v>1</v>
      </c>
      <c r="AA20" s="4"/>
    </row>
    <row r="21" spans="1:27" s="2" customFormat="1" ht="82.5" customHeight="1" x14ac:dyDescent="0.2">
      <c r="A21" s="21">
        <v>16</v>
      </c>
      <c r="B21" s="20" t="s">
        <v>38</v>
      </c>
      <c r="C21" s="20" t="s">
        <v>17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3"/>
      <c r="W21" s="13"/>
      <c r="X21" s="18">
        <v>1</v>
      </c>
      <c r="Y21" s="13"/>
      <c r="Z21" s="4"/>
      <c r="AA21" s="4"/>
    </row>
    <row r="22" spans="1:27" s="2" customFormat="1" ht="77.25" customHeight="1" x14ac:dyDescent="0.2">
      <c r="A22" s="21">
        <v>17</v>
      </c>
      <c r="B22" s="20" t="s">
        <v>16</v>
      </c>
      <c r="C22" s="20" t="s">
        <v>17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8"/>
      <c r="W22" s="4"/>
      <c r="X22" s="18">
        <v>1</v>
      </c>
      <c r="Y22" s="4"/>
      <c r="Z22" s="4"/>
      <c r="AA22" s="4"/>
    </row>
    <row r="23" spans="1:27" s="2" customFormat="1" ht="64.5" customHeight="1" x14ac:dyDescent="0.2">
      <c r="A23" s="21">
        <v>18</v>
      </c>
      <c r="B23" s="20" t="s">
        <v>39</v>
      </c>
      <c r="C23" s="20" t="s">
        <v>17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3"/>
      <c r="W23" s="4"/>
      <c r="X23" s="18">
        <v>1</v>
      </c>
      <c r="Y23" s="4"/>
      <c r="Z23" s="4"/>
      <c r="AA23" s="4"/>
    </row>
    <row r="24" spans="1:27" s="1" customFormat="1" ht="70.5" customHeight="1" x14ac:dyDescent="0.2">
      <c r="A24" s="21">
        <v>19</v>
      </c>
      <c r="B24" s="20" t="s">
        <v>40</v>
      </c>
      <c r="C24" s="20" t="s">
        <v>17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8"/>
      <c r="W24" s="4"/>
      <c r="X24" s="4"/>
      <c r="Y24" s="4"/>
      <c r="Z24" s="18">
        <v>1</v>
      </c>
      <c r="AA24" s="4"/>
    </row>
    <row r="25" spans="1:27" s="1" customFormat="1" ht="69.75" customHeight="1" x14ac:dyDescent="0.2">
      <c r="A25" s="21">
        <v>20</v>
      </c>
      <c r="B25" s="20" t="s">
        <v>41</v>
      </c>
      <c r="C25" s="20" t="s">
        <v>17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>
        <v>1</v>
      </c>
      <c r="AA25" s="4"/>
    </row>
    <row r="26" spans="1:27" s="1" customFormat="1" ht="72.75" customHeight="1" x14ac:dyDescent="0.2">
      <c r="A26" s="21">
        <v>21</v>
      </c>
      <c r="B26" s="20" t="s">
        <v>42</v>
      </c>
      <c r="C26" s="20" t="s">
        <v>17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>
        <v>1</v>
      </c>
      <c r="AA26" s="4"/>
    </row>
    <row r="27" spans="1:27" s="1" customFormat="1" ht="68.25" customHeight="1" x14ac:dyDescent="0.2">
      <c r="A27" s="21">
        <v>22</v>
      </c>
      <c r="B27" s="20" t="s">
        <v>48</v>
      </c>
      <c r="C27" s="20" t="s">
        <v>17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8"/>
      <c r="W27" s="4"/>
      <c r="Y27" s="4"/>
      <c r="Z27" s="18">
        <v>1</v>
      </c>
      <c r="AA27" s="4"/>
    </row>
    <row r="28" spans="1:27" s="1" customFormat="1" ht="72.75" customHeight="1" x14ac:dyDescent="0.2">
      <c r="A28" s="21">
        <v>23</v>
      </c>
      <c r="B28" s="20" t="s">
        <v>18</v>
      </c>
      <c r="C28" s="20" t="s">
        <v>17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>
        <v>1</v>
      </c>
      <c r="AA28" s="4"/>
    </row>
    <row r="29" spans="1:27" s="1" customFormat="1" ht="75" customHeight="1" x14ac:dyDescent="0.2">
      <c r="A29" s="9">
        <v>24</v>
      </c>
      <c r="B29" s="17" t="s">
        <v>43</v>
      </c>
      <c r="C29" s="10" t="s">
        <v>17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8"/>
      <c r="Y29" s="4"/>
      <c r="Z29" s="18">
        <v>1</v>
      </c>
      <c r="AA29" s="4"/>
    </row>
    <row r="30" spans="1:27" ht="24.95" customHeight="1" x14ac:dyDescent="0.25">
      <c r="A30" s="36" t="s">
        <v>23</v>
      </c>
      <c r="B30" s="37"/>
      <c r="C30" s="14">
        <f>D30+F30+H30+J30+L30+N30+P30+R30+T30+V30+X30+Z30</f>
        <v>40</v>
      </c>
      <c r="D30" s="15">
        <f>SUM(D6:D29)</f>
        <v>2</v>
      </c>
      <c r="E30" s="15">
        <f t="shared" ref="E30:AA30" si="0">SUM(E6:E29)</f>
        <v>2</v>
      </c>
      <c r="F30" s="15">
        <f t="shared" si="0"/>
        <v>1</v>
      </c>
      <c r="G30" s="15">
        <f t="shared" si="0"/>
        <v>1</v>
      </c>
      <c r="H30" s="15">
        <f t="shared" si="0"/>
        <v>1</v>
      </c>
      <c r="I30" s="15">
        <f t="shared" si="0"/>
        <v>1</v>
      </c>
      <c r="J30" s="15">
        <f t="shared" si="0"/>
        <v>0</v>
      </c>
      <c r="K30" s="15">
        <f t="shared" si="0"/>
        <v>0</v>
      </c>
      <c r="L30" s="15">
        <f t="shared" si="0"/>
        <v>1</v>
      </c>
      <c r="M30" s="15">
        <f t="shared" si="0"/>
        <v>1</v>
      </c>
      <c r="N30" s="15">
        <f t="shared" si="0"/>
        <v>3</v>
      </c>
      <c r="O30" s="15">
        <f t="shared" si="0"/>
        <v>3</v>
      </c>
      <c r="P30" s="15">
        <f t="shared" si="0"/>
        <v>3</v>
      </c>
      <c r="Q30" s="15">
        <f t="shared" si="0"/>
        <v>3</v>
      </c>
      <c r="R30" s="15">
        <f t="shared" si="0"/>
        <v>1</v>
      </c>
      <c r="S30" s="15">
        <f t="shared" si="0"/>
        <v>1</v>
      </c>
      <c r="T30" s="15">
        <f t="shared" si="0"/>
        <v>5</v>
      </c>
      <c r="U30" s="15">
        <f t="shared" si="0"/>
        <v>5</v>
      </c>
      <c r="V30" s="15">
        <f t="shared" si="0"/>
        <v>7</v>
      </c>
      <c r="W30" s="15">
        <f t="shared" si="0"/>
        <v>0</v>
      </c>
      <c r="X30" s="15">
        <f t="shared" si="0"/>
        <v>6</v>
      </c>
      <c r="Y30" s="15">
        <f t="shared" si="0"/>
        <v>0</v>
      </c>
      <c r="Z30" s="15">
        <f t="shared" si="0"/>
        <v>10</v>
      </c>
      <c r="AA30" s="15">
        <f t="shared" si="0"/>
        <v>0</v>
      </c>
    </row>
    <row r="31" spans="1:27" ht="24.95" customHeight="1" x14ac:dyDescent="0.25">
      <c r="A31" s="35" t="s">
        <v>22</v>
      </c>
      <c r="B31" s="35"/>
      <c r="C31" s="14">
        <f>E30+G30+I30+K30+M30+O30+Q30+S30+U30+W30+Y30+AA30</f>
        <v>17</v>
      </c>
      <c r="D31" s="32">
        <f>(E30*100)/$C$30</f>
        <v>5</v>
      </c>
      <c r="E31" s="32"/>
      <c r="F31" s="32">
        <f>(G30*100)/$C$30</f>
        <v>2.5</v>
      </c>
      <c r="G31" s="32"/>
      <c r="H31" s="32">
        <f>(I30*100)/$C$30</f>
        <v>2.5</v>
      </c>
      <c r="I31" s="32"/>
      <c r="J31" s="32">
        <f>(K30*100)/$C$30</f>
        <v>0</v>
      </c>
      <c r="K31" s="32"/>
      <c r="L31" s="32">
        <f>(M30*100)/$C$30</f>
        <v>2.5</v>
      </c>
      <c r="M31" s="32"/>
      <c r="N31" s="32">
        <f>(O30*100)/$C$30</f>
        <v>7.5</v>
      </c>
      <c r="O31" s="32"/>
      <c r="P31" s="32">
        <f>(Q30*100)/$C$30</f>
        <v>7.5</v>
      </c>
      <c r="Q31" s="32"/>
      <c r="R31" s="32">
        <f>(S30*100)/$C$30</f>
        <v>2.5</v>
      </c>
      <c r="S31" s="32"/>
      <c r="T31" s="32">
        <f>(U30*100)/$C$30</f>
        <v>12.5</v>
      </c>
      <c r="U31" s="32"/>
      <c r="V31" s="32">
        <f>(W30*100)/$C$30</f>
        <v>0</v>
      </c>
      <c r="W31" s="32"/>
      <c r="X31" s="32">
        <f>(Y30*100)/$C$30</f>
        <v>0</v>
      </c>
      <c r="Y31" s="32"/>
      <c r="Z31" s="32">
        <f>(AA30*100)/$C$30</f>
        <v>0</v>
      </c>
      <c r="AA31" s="32"/>
    </row>
    <row r="32" spans="1:27" ht="24.95" customHeight="1" x14ac:dyDescent="0.25">
      <c r="A32" s="33" t="s">
        <v>24</v>
      </c>
      <c r="B32" s="34"/>
      <c r="C32" s="16">
        <f>D31+F31+H31+J31+L31+N31+P31+R31+T31+V31+X31+Z31</f>
        <v>42.5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4:27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</sheetData>
  <mergeCells count="35">
    <mergeCell ref="A30:B30"/>
    <mergeCell ref="N4:O4"/>
    <mergeCell ref="P4:Q4"/>
    <mergeCell ref="R4:S4"/>
    <mergeCell ref="T4:U4"/>
    <mergeCell ref="B3:B5"/>
    <mergeCell ref="R31:S32"/>
    <mergeCell ref="L31:M32"/>
    <mergeCell ref="A32:B32"/>
    <mergeCell ref="Z31:AA32"/>
    <mergeCell ref="A31:B31"/>
    <mergeCell ref="D31:E32"/>
    <mergeCell ref="F31:G32"/>
    <mergeCell ref="H31:I32"/>
    <mergeCell ref="J31:K32"/>
    <mergeCell ref="V31:W32"/>
    <mergeCell ref="N31:O32"/>
    <mergeCell ref="P31:Q32"/>
    <mergeCell ref="X31:Y32"/>
    <mergeCell ref="T31:U32"/>
    <mergeCell ref="A1:B1"/>
    <mergeCell ref="A2:B2"/>
    <mergeCell ref="C1:AA1"/>
    <mergeCell ref="C2:AA2"/>
    <mergeCell ref="D4:E4"/>
    <mergeCell ref="F4:G4"/>
    <mergeCell ref="H4:I4"/>
    <mergeCell ref="J4:K4"/>
    <mergeCell ref="L4:M4"/>
    <mergeCell ref="D3:AA3"/>
    <mergeCell ref="A3:A5"/>
    <mergeCell ref="C3:C5"/>
    <mergeCell ref="X4:Y4"/>
    <mergeCell ref="Z4:AA4"/>
    <mergeCell ref="V4:W4"/>
  </mergeCells>
  <phoneticPr fontId="27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BIENESTAR</vt:lpstr>
    </vt:vector>
  </TitlesOfParts>
  <Company>Suramericana de Seguros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maurnalo</dc:creator>
  <cp:lastModifiedBy>USUARIO</cp:lastModifiedBy>
  <cp:lastPrinted>2020-09-09T20:53:09Z</cp:lastPrinted>
  <dcterms:created xsi:type="dcterms:W3CDTF">2015-03-03T20:21:34Z</dcterms:created>
  <dcterms:modified xsi:type="dcterms:W3CDTF">2020-12-11T17:11:25Z</dcterms:modified>
</cp:coreProperties>
</file>