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ARTHA\PÁGINA WEB\2020\6.4\Seguimientos Tercer Trimestre\"/>
    </mc:Choice>
  </mc:AlternateContent>
  <bookViews>
    <workbookView xWindow="0" yWindow="0" windowWidth="20490" windowHeight="7755"/>
  </bookViews>
  <sheets>
    <sheet name="EJECUCIÓN PIC" sheetId="6" r:id="rId1"/>
  </sheets>
  <calcPr calcId="191029"/>
</workbook>
</file>

<file path=xl/calcChain.xml><?xml version="1.0" encoding="utf-8"?>
<calcChain xmlns="http://schemas.openxmlformats.org/spreadsheetml/2006/main">
  <c r="E35" i="6" l="1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D35" i="6"/>
  <c r="C35" i="6" s="1"/>
  <c r="C36" i="6" l="1"/>
  <c r="F36" i="6"/>
  <c r="T36" i="6" l="1"/>
  <c r="L36" i="6"/>
  <c r="X36" i="6"/>
  <c r="P36" i="6"/>
  <c r="H36" i="6"/>
  <c r="Z36" i="6"/>
  <c r="V36" i="6"/>
  <c r="R36" i="6"/>
  <c r="N36" i="6"/>
  <c r="J36" i="6"/>
  <c r="D36" i="6"/>
  <c r="C37" i="6" l="1"/>
</calcChain>
</file>

<file path=xl/sharedStrings.xml><?xml version="1.0" encoding="utf-8"?>
<sst xmlns="http://schemas.openxmlformats.org/spreadsheetml/2006/main" count="104" uniqueCount="60">
  <si>
    <t>P</t>
  </si>
  <si>
    <t>E</t>
  </si>
  <si>
    <t>AGO</t>
  </si>
  <si>
    <t>SEP</t>
  </si>
  <si>
    <t>OCT</t>
  </si>
  <si>
    <t>NOV</t>
  </si>
  <si>
    <t>DIC</t>
  </si>
  <si>
    <t>MAR</t>
  </si>
  <si>
    <t>ABR</t>
  </si>
  <si>
    <t>MAY</t>
  </si>
  <si>
    <t>JUN</t>
  </si>
  <si>
    <t>JUL</t>
  </si>
  <si>
    <t>FEB</t>
  </si>
  <si>
    <t>ENE</t>
  </si>
  <si>
    <t>ITEM</t>
  </si>
  <si>
    <t xml:space="preserve">Secretaria General - Grupo Gestión Humana y de la información </t>
  </si>
  <si>
    <t xml:space="preserve">Secretaria General - Control Interno Disciplinario </t>
  </si>
  <si>
    <t>Oficina Asesora Jurídica</t>
  </si>
  <si>
    <t>Capacitar a los jefes de área, coordinadores y servidores que se encuentran vinculados mediante nombramiento de carrera administrativa. Acerca de los lineamientos y el procedimiento para realizar la Evaluación de Desempeño Laboral.</t>
  </si>
  <si>
    <t>Capacitar a los jefes de área y coordinadores respecto de los lineamientos básicos para crear proyectos de aprendizaje basados en la Gestión Del Conocimiento.</t>
  </si>
  <si>
    <t xml:space="preserve">Capacitación dirigida a la coordinación del área de Unidades productivas – Subdirección Técnica y/o quienes sean designados para participar en  una formación virtual cuyo objetivo principal es asesorar a la entidad en la implementación de medios de pago digitales. </t>
  </si>
  <si>
    <t>Subdirección Técnica – Grupo Unidades productivas</t>
  </si>
  <si>
    <t>Capacitación dirigida a la coordinación del área de Unidades productivas – Subdirección Técnica y/o quienes sean designados para participar en  una formación virtual cuyo objetivo principal es asesorar a la entidad en la consecución de clientes potenciales para la tienda e imprenta y apertura de nuevos negocios.</t>
  </si>
  <si>
    <t xml:space="preserve">Capacitación virtual (Segundo Encuentro de Diálogos en Derecho Disciplinario). Dirigida a funcionario (s) encargado (s) de llevar a cabo los procesos de Control Interno Disciplinario en la entidad. </t>
  </si>
  <si>
    <t>Capacitación virtual en temas de Liderazgo, coaching empresarial, gestión y planeación, análisis y solución de problemas, trabajo en equipo y/o pensamiento creativo, Dirigida a directivos,  jefes de área y coordinadores. Con el fin de promover en ellos habilidades y competencias gerenciales.</t>
  </si>
  <si>
    <t>OBJETIVO</t>
  </si>
  <si>
    <t>ACTIVIDAD</t>
  </si>
  <si>
    <t>Capacitar a los Servidores de Nombramiento Provisional. En cuanto a los lineamientos y el procedimiento para llevar a cabo la valoración de la Gestión por áreas.</t>
  </si>
  <si>
    <t>Dentro de la estrategia (proyectos de aprendizaje por áreas) se realizará capacitación en contratación pública, dirigida a todos los servidores con funciones afines a la temática a desarrollar.</t>
  </si>
  <si>
    <t>Dentro de la estrategia (proyectos de aprendizaje por áreas) se realizará capacitación en elaboración de estudios previos, dirigida a todos los servidores con funciones afines a la temática a desarrollar.</t>
  </si>
  <si>
    <t xml:space="preserve">Asesorar a los servidores en el adecuado manejo de sus finanzas personales, así como en la implementación de estrategias de ahorro, a través de convenios con entidades financieras </t>
  </si>
  <si>
    <t>Dentro de la estrategia (proyectos de aprendizaje por áreas) se realizará capacitación en habilidades comunicativas, dirigida a todos los servidores y contratistas de la entidad.</t>
  </si>
  <si>
    <t>Subdirección Técnica – Grupo INCI-RADIO</t>
  </si>
  <si>
    <t>Dentro de la estrategia (proyectos de aprendizaje por áreas) se realizará capacitación en producción radial y audiovisual, dirigida a todos los servidores con funciones afines a la temática a desarrollar y/o presten servicios de apoyo al contenido de la emisora institucional.</t>
  </si>
  <si>
    <t>Capacitación virtual relacionada con el correcto uso del Sistema de Gestión Documental ORFEO y gestión adecuada de PQRSD, dirigida a todos los servidores con funciones afines a la temática a desarrollar.</t>
  </si>
  <si>
    <t>Divulgación y apropiación de los lineamientos adoptados por el INCI, para la atención a los ciudadanos, dirigida a todos los servidores y contratistas de la entidad.</t>
  </si>
  <si>
    <t>Curso Virtual de Integridad, Transparencia y Lucha contra la Corrupción, el cual es emitido por el Departamento Administrativo de la Funcion Publica DAFP. Dirigido a todos los funcionarios y contratistas de la entidad.</t>
  </si>
  <si>
    <t>Dentro de la estrategia (proyectos de aprendizaje por áreas) se realizará capacitación en Como crear contenidos digitales accesibles para personas con discapacidad visual. Dirigida a todos los servidores con funciones afines a la temática a desarrollar.</t>
  </si>
  <si>
    <t xml:space="preserve">Subdirección Técnica - Grupo Centro Cultural </t>
  </si>
  <si>
    <t>Dentro de la estrategia (proyectos de aprendizaje por áreas) se llevará a cabo capacitación en como diseñar una estrategia para el mejor aprovechamiento de los materiales sensoriales del Centro Cultural. Dirigida a todos los servidores con funciones afines a la temática a desarrollar.</t>
  </si>
  <si>
    <t>Curso para Gerentes Públicos. Capacitación virtual emitida por el Departamento Administrativo de la Función Pública, dirigida a servidores de libre nombramiento y remoción.</t>
  </si>
  <si>
    <t>Curso Lenguaje Claro. Capacitación virtual emitida por el Departamento Nacional de Planeación, dirigida a funcionarios y contratistas de la entidad.</t>
  </si>
  <si>
    <t>Dentro de la estrategia (proyectos de aprendizaje por áreas) se realizará capacitación en fortalecimiento organizacional para asesorar a las empresas públicas y privadas que requieren del acompañamiento técnico del INCI, dirigida a todos los servidores con funciones afines a la temática a desarrollar.</t>
  </si>
  <si>
    <t>Subdirección Técnica - Grupo Gestión Interinstitucional</t>
  </si>
  <si>
    <t>Capacitación en Aplicación de Tablas de Retención Documental y Organización de  archivos. Dirigida a funcionarias que desempeñan labores secretariales.</t>
  </si>
  <si>
    <t>Dentro de la estrategia (proyectos de aprendizaje por áreas) se llevará a cabo capacitación en Como Realizar actividades multisensoriales y exposiciones para personas con discapacidad visual. Dirigida a todos los servidores con funciones afines a la temática a desarrollar.</t>
  </si>
  <si>
    <t>Capacitación en uso, preservación y conservación adecuada de los documentos. Dirigida a jefes de área y funcionarias que desempeñan labores secretariales.</t>
  </si>
  <si>
    <t>Modelo Integrado de Planeación y Gestión MIPG. Capacitación virtual emitida por el Departamento Administrativo de la Función Pública DAFP. Dirigida a todos los funcionarios de la entidad.</t>
  </si>
  <si>
    <t>Manejo y resolución de conflicto de intereses. Capacitación virtual emitida por el Departamento Administrativo de la Función Pública DAFP. Dirigida a jefes de área de la entidad.</t>
  </si>
  <si>
    <t>Capacitación en programas de office, (Excel, Word, y/o PowerPoint). Con el fin de formar a los colaboradores en temas relacionados con herramientas ofimáticas.</t>
  </si>
  <si>
    <t xml:space="preserve">Capacitación virtual en manejo del tiempo (HOME OFICCE). Con el fin de promover en los colaboradores la capacidad de gestionar de forma adecuada el trabajo en casa.Dirigida a todos los funcionarios de la entidad. </t>
  </si>
  <si>
    <t xml:space="preserve">Taller teórico-práctico de pensamiento creativo, orientado a fomentar habilidades que permitan el desarrollo de estrategias de análisis, comprensión, y manejo de situaciones problema. dirigido a todos los funcionarios de la entidad. </t>
  </si>
  <si>
    <t>RESPONSABLE</t>
  </si>
  <si>
    <t>AVANCE DE EJECUCIÓN - PLAN INSTITUCIONAL DE CAPACITACIÒN / AÑO 2020</t>
  </si>
  <si>
    <t>ACTIVIDADES EJECUTADAS</t>
  </si>
  <si>
    <t>ACTIVIDADES PROGRAMADAS</t>
  </si>
  <si>
    <t>PORCENTAJE DE EJECUCIÓN AL CORTE</t>
  </si>
  <si>
    <t>Monitorear el avance de ejecución de las actividades incluidas dentro del Plan Institucional de Capacitación del Instituto Nacional para Ciegos INCI.</t>
  </si>
  <si>
    <t>Evaluación de impacto plan Institucional de Capacitación (PIC).</t>
  </si>
  <si>
    <t xml:space="preserve">MES DE EJECUCIÓN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</si>
</sst>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indexed="8"/>
      <name val="Arial Narrow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6">
    <xf numFmtId="0" fontId="0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44" fontId="3" fillId="0" borderId="0" applyFill="0" applyBorder="0" applyAlignment="0" applyProtection="0"/>
    <xf numFmtId="0" fontId="12" fillId="22" borderId="0" applyNumberFormat="0" applyBorder="0" applyAlignment="0" applyProtection="0"/>
    <xf numFmtId="0" fontId="20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" fillId="23" borderId="4" applyNumberFormat="0" applyAlignment="0" applyProtection="0"/>
    <xf numFmtId="9" fontId="20" fillId="0" borderId="0" applyFont="0" applyFill="0" applyBorder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9" fillId="0" borderId="7" applyNumberFormat="0" applyFill="0" applyAlignment="0" applyProtection="0"/>
    <xf numFmtId="0" fontId="18" fillId="0" borderId="8" applyNumberFormat="0" applyFill="0" applyAlignment="0" applyProtection="0"/>
    <xf numFmtId="0" fontId="2" fillId="0" borderId="0"/>
    <xf numFmtId="0" fontId="3" fillId="0" borderId="0"/>
    <xf numFmtId="49" fontId="25" fillId="24" borderId="0" applyBorder="0" applyProtection="0">
      <alignment horizontal="left" vertical="top" wrapText="1"/>
    </xf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4" fillId="0" borderId="0" xfId="0" applyFont="1"/>
    <xf numFmtId="0" fontId="24" fillId="0" borderId="0" xfId="0" applyFont="1" applyFill="1"/>
    <xf numFmtId="0" fontId="0" fillId="0" borderId="9" xfId="0" applyFont="1" applyFill="1" applyBorder="1"/>
    <xf numFmtId="0" fontId="3" fillId="0" borderId="9" xfId="52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26" fillId="0" borderId="9" xfId="0" applyFont="1" applyBorder="1"/>
    <xf numFmtId="0" fontId="3" fillId="25" borderId="9" xfId="52" applyFont="1" applyFill="1" applyBorder="1" applyAlignment="1">
      <alignment horizontal="center" vertical="center" wrapText="1"/>
    </xf>
    <xf numFmtId="0" fontId="26" fillId="0" borderId="9" xfId="0" applyFont="1" applyFill="1" applyBorder="1"/>
    <xf numFmtId="0" fontId="24" fillId="0" borderId="9" xfId="0" applyFont="1" applyBorder="1"/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/>
    </xf>
    <xf numFmtId="164" fontId="0" fillId="0" borderId="0" xfId="55" applyNumberFormat="1" applyFont="1" applyAlignment="1"/>
    <xf numFmtId="0" fontId="21" fillId="26" borderId="9" xfId="52" applyFont="1" applyFill="1" applyBorder="1" applyAlignment="1">
      <alignment horizontal="center" vertical="center" wrapText="1"/>
    </xf>
    <xf numFmtId="0" fontId="24" fillId="0" borderId="9" xfId="0" applyFont="1" applyFill="1" applyBorder="1"/>
    <xf numFmtId="0" fontId="24" fillId="0" borderId="9" xfId="0" applyFont="1" applyBorder="1" applyAlignment="1">
      <alignment horizontal="justify" vertical="center"/>
    </xf>
    <xf numFmtId="0" fontId="23" fillId="26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164" fontId="23" fillId="25" borderId="9" xfId="0" applyNumberFormat="1" applyFont="1" applyFill="1" applyBorder="1" applyAlignment="1">
      <alignment horizontal="center"/>
    </xf>
    <xf numFmtId="0" fontId="3" fillId="26" borderId="9" xfId="52" applyFont="1" applyFill="1" applyBorder="1" applyAlignment="1">
      <alignment horizontal="center" vertical="center" wrapText="1"/>
    </xf>
    <xf numFmtId="0" fontId="26" fillId="26" borderId="9" xfId="0" applyFont="1" applyFill="1" applyBorder="1" applyAlignment="1">
      <alignment horizontal="center" vertical="center"/>
    </xf>
    <xf numFmtId="0" fontId="31" fillId="25" borderId="10" xfId="0" applyFont="1" applyFill="1" applyBorder="1" applyAlignment="1">
      <alignment horizontal="left" vertical="center"/>
    </xf>
    <xf numFmtId="0" fontId="31" fillId="25" borderId="11" xfId="0" applyFont="1" applyFill="1" applyBorder="1" applyAlignment="1">
      <alignment horizontal="left" vertical="center"/>
    </xf>
    <xf numFmtId="164" fontId="23" fillId="0" borderId="9" xfId="55" applyNumberFormat="1" applyFont="1" applyBorder="1" applyAlignment="1">
      <alignment horizontal="center" vertical="center"/>
    </xf>
    <xf numFmtId="0" fontId="23" fillId="26" borderId="9" xfId="0" applyFont="1" applyFill="1" applyBorder="1" applyAlignment="1">
      <alignment horizontal="left" vertical="center"/>
    </xf>
    <xf numFmtId="0" fontId="23" fillId="26" borderId="10" xfId="0" applyFont="1" applyFill="1" applyBorder="1" applyAlignment="1">
      <alignment horizontal="left" vertical="center"/>
    </xf>
    <xf numFmtId="0" fontId="23" fillId="26" borderId="11" xfId="0" applyFont="1" applyFill="1" applyBorder="1" applyAlignment="1">
      <alignment horizontal="left" vertical="center"/>
    </xf>
    <xf numFmtId="0" fontId="29" fillId="25" borderId="0" xfId="0" applyFont="1" applyFill="1" applyBorder="1" applyAlignment="1">
      <alignment horizontal="center" vertical="center" wrapText="1"/>
    </xf>
    <xf numFmtId="0" fontId="29" fillId="25" borderId="12" xfId="0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1" fillId="25" borderId="9" xfId="52" applyFont="1" applyFill="1" applyBorder="1" applyAlignment="1">
      <alignment horizontal="center" vertical="center" wrapText="1"/>
    </xf>
    <xf numFmtId="0" fontId="0" fillId="25" borderId="0" xfId="0" applyFill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8" fillId="25" borderId="0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 wrapText="1"/>
    </xf>
    <xf numFmtId="0" fontId="23" fillId="25" borderId="0" xfId="0" applyFont="1" applyFill="1" applyBorder="1" applyAlignment="1">
      <alignment horizontal="center" vertical="center"/>
    </xf>
    <xf numFmtId="0" fontId="23" fillId="25" borderId="12" xfId="0" applyFont="1" applyFill="1" applyBorder="1" applyAlignment="1">
      <alignment horizontal="center" vertical="center"/>
    </xf>
  </cellXfs>
  <cellStyles count="5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1"/>
    <cellStyle name="Celda de comprobación 2" xfId="22"/>
    <cellStyle name="Celda vinculada 2" xfId="23"/>
    <cellStyle name="Encabezado 4 2" xfId="24"/>
    <cellStyle name="Énfasis1 2" xfId="25"/>
    <cellStyle name="Énfasis2 2" xfId="26"/>
    <cellStyle name="Énfasis3 2" xfId="27"/>
    <cellStyle name="Énfasis4 2" xfId="28"/>
    <cellStyle name="Énfasis5 2" xfId="29"/>
    <cellStyle name="Énfasis6 2" xfId="30"/>
    <cellStyle name="Entrada 2" xfId="31"/>
    <cellStyle name="Hipervínculo 2" xfId="32"/>
    <cellStyle name="Hipervínculo 3" xfId="33"/>
    <cellStyle name="Incorrecto 2" xfId="34"/>
    <cellStyle name="Moneda 2" xfId="35"/>
    <cellStyle name="Neutral 2" xfId="36"/>
    <cellStyle name="Normal" xfId="0" builtinId="0"/>
    <cellStyle name="Normal 2" xfId="37"/>
    <cellStyle name="Normal 2 2" xfId="38"/>
    <cellStyle name="Normal 3" xfId="39"/>
    <cellStyle name="Normal 3 2" xfId="40"/>
    <cellStyle name="Normal 3 3" xfId="53"/>
    <cellStyle name="Normal 3_MATRIZ DE PELIGROS TRONEX" xfId="41"/>
    <cellStyle name="Normal 4" xfId="42"/>
    <cellStyle name="Normal 5" xfId="1"/>
    <cellStyle name="Normal 6" xfId="52"/>
    <cellStyle name="Notas 2" xfId="43"/>
    <cellStyle name="Porcentaje" xfId="55" builtinId="5"/>
    <cellStyle name="Porcentaje 2" xfId="44"/>
    <cellStyle name="Salida 2" xfId="45"/>
    <cellStyle name="Texto de advertencia 2" xfId="46"/>
    <cellStyle name="Texto explicativo 2" xfId="47"/>
    <cellStyle name="Título 2 2" xfId="49"/>
    <cellStyle name="Título 3 2" xfId="50"/>
    <cellStyle name="Título 4" xfId="48"/>
    <cellStyle name="Total 2" xfId="51"/>
    <cellStyle name="WinCalendar_BlankCells_15" xfId="54"/>
  </cellStyles>
  <dxfs count="0"/>
  <tableStyles count="0" defaultTableStyle="TableStyleMedium2" defaultPivotStyle="PivotStyleLight16"/>
  <colors>
    <mruColors>
      <color rgb="FFFF99FF"/>
      <color rgb="FFCC3399"/>
      <color rgb="FFFFFF00"/>
      <color rgb="FF99FFCC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814916</xdr:colOff>
      <xdr:row>0</xdr:row>
      <xdr:rowOff>0</xdr:rowOff>
    </xdr:from>
    <xdr:to>
      <xdr:col>1</xdr:col>
      <xdr:colOff>2631503</xdr:colOff>
      <xdr:row>0</xdr:row>
      <xdr:rowOff>591447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07583" y="0"/>
          <a:ext cx="1816587" cy="591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38"/>
  <sheetViews>
    <sheetView tabSelected="1" zoomScale="70" zoomScaleNormal="70" workbookViewId="0">
      <pane ySplit="5" topLeftCell="A6" activePane="bottomLeft" state="frozen"/>
      <selection pane="bottomLeft" activeCell="I8" sqref="I8"/>
    </sheetView>
  </sheetViews>
  <sheetFormatPr baseColWidth="10" defaultRowHeight="15" x14ac:dyDescent="0.25"/>
  <cols>
    <col min="1" max="1" width="8.85546875" customWidth="1"/>
    <col min="2" max="2" width="57.42578125" customWidth="1"/>
    <col min="3" max="3" width="22.42578125" customWidth="1"/>
    <col min="4" max="27" width="5.7109375" customWidth="1"/>
  </cols>
  <sheetData>
    <row r="1" spans="1:166" ht="50.1" customHeight="1" x14ac:dyDescent="0.25">
      <c r="A1" s="31"/>
      <c r="B1" s="31"/>
      <c r="C1" s="33" t="s">
        <v>53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</row>
    <row r="2" spans="1:166" ht="42" customHeight="1" x14ac:dyDescent="0.25">
      <c r="A2" s="32" t="s">
        <v>25</v>
      </c>
      <c r="B2" s="32"/>
      <c r="C2" s="34" t="s">
        <v>57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</row>
    <row r="3" spans="1:166" ht="24.95" customHeight="1" x14ac:dyDescent="0.25">
      <c r="A3" s="35" t="s">
        <v>14</v>
      </c>
      <c r="B3" s="27" t="s">
        <v>26</v>
      </c>
      <c r="C3" s="27" t="s">
        <v>52</v>
      </c>
      <c r="D3" s="29" t="s">
        <v>59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166" ht="24.95" customHeight="1" x14ac:dyDescent="0.25">
      <c r="A4" s="35"/>
      <c r="B4" s="27"/>
      <c r="C4" s="27"/>
      <c r="D4" s="30" t="s">
        <v>13</v>
      </c>
      <c r="E4" s="30"/>
      <c r="F4" s="30" t="s">
        <v>12</v>
      </c>
      <c r="G4" s="30"/>
      <c r="H4" s="30" t="s">
        <v>7</v>
      </c>
      <c r="I4" s="30"/>
      <c r="J4" s="30" t="s">
        <v>8</v>
      </c>
      <c r="K4" s="30"/>
      <c r="L4" s="30" t="s">
        <v>9</v>
      </c>
      <c r="M4" s="30"/>
      <c r="N4" s="30" t="s">
        <v>10</v>
      </c>
      <c r="O4" s="30"/>
      <c r="P4" s="30" t="s">
        <v>11</v>
      </c>
      <c r="Q4" s="30"/>
      <c r="R4" s="30" t="s">
        <v>2</v>
      </c>
      <c r="S4" s="30"/>
      <c r="T4" s="30" t="s">
        <v>3</v>
      </c>
      <c r="U4" s="30"/>
      <c r="V4" s="30" t="s">
        <v>4</v>
      </c>
      <c r="W4" s="30"/>
      <c r="X4" s="30" t="s">
        <v>5</v>
      </c>
      <c r="Y4" s="30"/>
      <c r="Z4" s="30" t="s">
        <v>6</v>
      </c>
      <c r="AA4" s="30"/>
    </row>
    <row r="5" spans="1:166" ht="24.95" customHeight="1" x14ac:dyDescent="0.25">
      <c r="A5" s="36"/>
      <c r="B5" s="28"/>
      <c r="C5" s="28"/>
      <c r="D5" s="13" t="s">
        <v>0</v>
      </c>
      <c r="E5" s="13" t="s">
        <v>1</v>
      </c>
      <c r="F5" s="13" t="s">
        <v>0</v>
      </c>
      <c r="G5" s="13" t="s">
        <v>1</v>
      </c>
      <c r="H5" s="13" t="s">
        <v>0</v>
      </c>
      <c r="I5" s="13" t="s">
        <v>1</v>
      </c>
      <c r="J5" s="13" t="s">
        <v>0</v>
      </c>
      <c r="K5" s="13" t="s">
        <v>1</v>
      </c>
      <c r="L5" s="13" t="s">
        <v>0</v>
      </c>
      <c r="M5" s="13" t="s">
        <v>1</v>
      </c>
      <c r="N5" s="13" t="s">
        <v>0</v>
      </c>
      <c r="O5" s="13" t="s">
        <v>1</v>
      </c>
      <c r="P5" s="13" t="s">
        <v>0</v>
      </c>
      <c r="Q5" s="13" t="s">
        <v>1</v>
      </c>
      <c r="R5" s="13" t="s">
        <v>0</v>
      </c>
      <c r="S5" s="13" t="s">
        <v>1</v>
      </c>
      <c r="T5" s="13" t="s">
        <v>0</v>
      </c>
      <c r="U5" s="13" t="s">
        <v>1</v>
      </c>
      <c r="V5" s="13" t="s">
        <v>0</v>
      </c>
      <c r="W5" s="13" t="s">
        <v>1</v>
      </c>
      <c r="X5" s="13" t="s">
        <v>0</v>
      </c>
      <c r="Y5" s="13" t="s">
        <v>1</v>
      </c>
      <c r="Z5" s="13" t="s">
        <v>0</v>
      </c>
      <c r="AA5" s="13" t="s">
        <v>1</v>
      </c>
    </row>
    <row r="6" spans="1:166" ht="62.25" customHeight="1" x14ac:dyDescent="0.25">
      <c r="A6" s="10">
        <v>1</v>
      </c>
      <c r="B6" s="11" t="s">
        <v>18</v>
      </c>
      <c r="C6" s="11" t="s">
        <v>15</v>
      </c>
      <c r="D6" s="4"/>
      <c r="E6" s="4"/>
      <c r="F6" s="19">
        <v>1</v>
      </c>
      <c r="G6" s="7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166" s="3" customFormat="1" ht="79.5" customHeight="1" x14ac:dyDescent="0.25">
      <c r="A7" s="10">
        <v>2</v>
      </c>
      <c r="B7" s="11" t="s">
        <v>27</v>
      </c>
      <c r="C7" s="11" t="s">
        <v>15</v>
      </c>
      <c r="D7" s="4"/>
      <c r="E7" s="4"/>
      <c r="F7" s="19">
        <v>1</v>
      </c>
      <c r="G7" s="7">
        <v>1</v>
      </c>
      <c r="H7" s="4"/>
      <c r="I7" s="4"/>
      <c r="J7" s="4"/>
      <c r="K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</row>
    <row r="8" spans="1:166" s="5" customFormat="1" ht="53.25" customHeight="1" x14ac:dyDescent="0.25">
      <c r="A8" s="10">
        <v>3</v>
      </c>
      <c r="B8" s="11" t="s">
        <v>19</v>
      </c>
      <c r="C8" s="11" t="s">
        <v>15</v>
      </c>
      <c r="D8" s="4"/>
      <c r="E8" s="4"/>
      <c r="F8" s="4"/>
      <c r="G8" s="4"/>
      <c r="H8" s="4"/>
      <c r="I8" s="4"/>
      <c r="J8" s="9"/>
      <c r="K8" s="9"/>
      <c r="L8" s="19">
        <v>1</v>
      </c>
      <c r="M8" s="7">
        <v>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166" s="5" customFormat="1" ht="84.75" customHeight="1" x14ac:dyDescent="0.25">
      <c r="A9" s="10">
        <v>4</v>
      </c>
      <c r="B9" s="11" t="s">
        <v>20</v>
      </c>
      <c r="C9" s="11" t="s">
        <v>21</v>
      </c>
      <c r="D9" s="4"/>
      <c r="E9" s="4"/>
      <c r="F9" s="4"/>
      <c r="G9" s="4"/>
      <c r="H9" s="4"/>
      <c r="I9" s="4"/>
      <c r="J9" s="4"/>
      <c r="K9" s="4"/>
      <c r="L9" s="19">
        <v>1</v>
      </c>
      <c r="M9" s="7">
        <v>1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166" s="1" customFormat="1" ht="97.5" customHeight="1" x14ac:dyDescent="0.2">
      <c r="A10" s="10">
        <v>5</v>
      </c>
      <c r="B10" s="11" t="s">
        <v>22</v>
      </c>
      <c r="C10" s="11" t="s">
        <v>21</v>
      </c>
      <c r="D10" s="4"/>
      <c r="E10" s="4"/>
      <c r="F10" s="4"/>
      <c r="G10" s="4"/>
      <c r="H10" s="4"/>
      <c r="I10" s="4"/>
      <c r="J10" s="4"/>
      <c r="K10" s="4"/>
      <c r="L10" s="19">
        <v>1</v>
      </c>
      <c r="M10" s="7">
        <v>1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166" s="1" customFormat="1" ht="66.75" customHeight="1" x14ac:dyDescent="0.2">
      <c r="A11" s="10">
        <v>6</v>
      </c>
      <c r="B11" s="11" t="s">
        <v>23</v>
      </c>
      <c r="C11" s="11" t="s">
        <v>16</v>
      </c>
      <c r="D11" s="4"/>
      <c r="E11" s="4"/>
      <c r="F11" s="4"/>
      <c r="G11" s="4"/>
      <c r="H11" s="4"/>
      <c r="I11" s="4"/>
      <c r="J11" s="4"/>
      <c r="K11" s="4"/>
      <c r="L11" s="19">
        <v>1</v>
      </c>
      <c r="M11" s="7">
        <v>1</v>
      </c>
      <c r="N11" s="4"/>
      <c r="O11" s="4"/>
      <c r="P11" s="4"/>
      <c r="Q11" s="4"/>
      <c r="R11" s="9"/>
      <c r="S11" s="9"/>
      <c r="T11" s="4"/>
      <c r="U11" s="4"/>
      <c r="V11" s="9"/>
      <c r="W11" s="4"/>
      <c r="X11" s="4"/>
      <c r="Y11" s="4"/>
      <c r="Z11" s="4"/>
      <c r="AA11" s="4"/>
    </row>
    <row r="12" spans="1:166" s="2" customFormat="1" ht="75" x14ac:dyDescent="0.2">
      <c r="A12" s="10">
        <v>7</v>
      </c>
      <c r="B12" s="11" t="s">
        <v>24</v>
      </c>
      <c r="C12" s="11" t="s">
        <v>15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8"/>
      <c r="Q12" s="8"/>
      <c r="R12" s="19">
        <v>1</v>
      </c>
      <c r="S12" s="7">
        <v>1</v>
      </c>
      <c r="T12" s="9"/>
      <c r="U12" s="6"/>
      <c r="V12" s="6"/>
      <c r="W12" s="6"/>
      <c r="X12" s="6"/>
      <c r="Y12" s="6"/>
      <c r="Z12" s="20">
        <v>1</v>
      </c>
      <c r="AA12" s="6"/>
    </row>
    <row r="13" spans="1:166" s="1" customFormat="1" ht="51.75" customHeight="1" x14ac:dyDescent="0.2">
      <c r="A13" s="10">
        <v>8</v>
      </c>
      <c r="B13" s="11" t="s">
        <v>28</v>
      </c>
      <c r="C13" s="11" t="s">
        <v>17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  <c r="Q13" s="8"/>
      <c r="R13" s="19">
        <v>1</v>
      </c>
      <c r="S13" s="7">
        <v>1</v>
      </c>
      <c r="T13" s="9"/>
      <c r="U13" s="9"/>
      <c r="V13" s="9"/>
      <c r="W13" s="6"/>
      <c r="X13" s="9"/>
      <c r="Y13" s="6"/>
      <c r="Z13" s="6"/>
      <c r="AA13" s="6"/>
    </row>
    <row r="14" spans="1:166" s="1" customFormat="1" ht="65.25" customHeight="1" x14ac:dyDescent="0.2">
      <c r="A14" s="10">
        <v>9</v>
      </c>
      <c r="B14" s="11" t="s">
        <v>29</v>
      </c>
      <c r="C14" s="11" t="s">
        <v>17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19">
        <v>1</v>
      </c>
      <c r="U14" s="7">
        <v>1</v>
      </c>
      <c r="V14" s="4"/>
      <c r="W14" s="4"/>
      <c r="X14" s="4"/>
      <c r="Y14" s="4"/>
      <c r="Z14" s="4"/>
      <c r="AA14" s="4"/>
    </row>
    <row r="15" spans="1:166" s="1" customFormat="1" ht="59.25" customHeight="1" x14ac:dyDescent="0.2">
      <c r="A15" s="10">
        <v>10</v>
      </c>
      <c r="B15" s="11" t="s">
        <v>30</v>
      </c>
      <c r="C15" s="11" t="s">
        <v>15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14"/>
      <c r="U15" s="4"/>
      <c r="V15" s="19">
        <v>1</v>
      </c>
      <c r="W15" s="4"/>
      <c r="X15" s="4"/>
      <c r="Y15" s="4"/>
      <c r="Z15" s="4"/>
      <c r="AA15" s="4"/>
    </row>
    <row r="16" spans="1:166" s="1" customFormat="1" ht="48" customHeight="1" x14ac:dyDescent="0.2">
      <c r="A16" s="10">
        <v>11</v>
      </c>
      <c r="B16" s="11" t="s">
        <v>31</v>
      </c>
      <c r="C16" s="11" t="s">
        <v>32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19">
        <v>1</v>
      </c>
      <c r="W16" s="4"/>
      <c r="X16" s="4"/>
      <c r="Y16" s="4"/>
      <c r="Z16" s="4"/>
      <c r="AA16" s="4"/>
    </row>
    <row r="17" spans="1:27" s="1" customFormat="1" ht="77.25" customHeight="1" x14ac:dyDescent="0.2">
      <c r="A17" s="10">
        <v>12</v>
      </c>
      <c r="B17" s="11" t="s">
        <v>33</v>
      </c>
      <c r="C17" s="11" t="s">
        <v>32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14"/>
      <c r="S17" s="4"/>
      <c r="T17" s="4"/>
      <c r="U17" s="4"/>
      <c r="V17" s="19">
        <v>1</v>
      </c>
      <c r="W17" s="4"/>
      <c r="X17" s="4"/>
      <c r="Y17" s="4"/>
      <c r="Z17" s="4"/>
      <c r="AA17" s="4"/>
    </row>
    <row r="18" spans="1:27" s="2" customFormat="1" ht="64.5" customHeight="1" x14ac:dyDescent="0.2">
      <c r="A18" s="10">
        <v>13</v>
      </c>
      <c r="B18" s="11" t="s">
        <v>34</v>
      </c>
      <c r="C18" s="11" t="s">
        <v>15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9">
        <v>1</v>
      </c>
      <c r="W18" s="4"/>
      <c r="X18" s="4"/>
      <c r="Y18" s="4"/>
      <c r="Z18" s="4"/>
      <c r="AA18" s="4"/>
    </row>
    <row r="19" spans="1:27" s="2" customFormat="1" ht="45" x14ac:dyDescent="0.2">
      <c r="A19" s="10">
        <v>14</v>
      </c>
      <c r="B19" s="11" t="s">
        <v>35</v>
      </c>
      <c r="C19" s="11" t="s">
        <v>15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9">
        <v>1</v>
      </c>
      <c r="W19" s="4"/>
      <c r="X19" s="4"/>
      <c r="Y19" s="4"/>
      <c r="Z19" s="4"/>
      <c r="AA19" s="4"/>
    </row>
    <row r="20" spans="1:27" s="2" customFormat="1" ht="60" x14ac:dyDescent="0.2">
      <c r="A20" s="10">
        <v>15</v>
      </c>
      <c r="B20" s="11" t="s">
        <v>36</v>
      </c>
      <c r="C20" s="11" t="s">
        <v>15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19">
        <v>1</v>
      </c>
      <c r="W20" s="4"/>
      <c r="X20" s="14"/>
      <c r="Y20" s="14"/>
      <c r="Z20" s="4"/>
      <c r="AA20" s="4"/>
    </row>
    <row r="21" spans="1:27" s="2" customFormat="1" ht="75" x14ac:dyDescent="0.2">
      <c r="A21" s="10">
        <v>16</v>
      </c>
      <c r="B21" s="11" t="s">
        <v>37</v>
      </c>
      <c r="C21" s="11" t="s">
        <v>38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19">
        <v>1</v>
      </c>
      <c r="W21" s="4"/>
      <c r="X21" s="14"/>
      <c r="Y21" s="14"/>
      <c r="Z21" s="4"/>
      <c r="AA21" s="4"/>
    </row>
    <row r="22" spans="1:27" s="2" customFormat="1" ht="71.25" x14ac:dyDescent="0.2">
      <c r="A22" s="10">
        <v>17</v>
      </c>
      <c r="B22" s="15" t="s">
        <v>39</v>
      </c>
      <c r="C22" s="11" t="s">
        <v>38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9"/>
      <c r="W22" s="4"/>
      <c r="X22" s="19">
        <v>1</v>
      </c>
      <c r="Y22" s="4"/>
      <c r="Z22" s="19">
        <v>1</v>
      </c>
      <c r="AA22" s="4"/>
    </row>
    <row r="23" spans="1:27" s="2" customFormat="1" ht="45" x14ac:dyDescent="0.2">
      <c r="A23" s="10">
        <v>18</v>
      </c>
      <c r="B23" s="11" t="s">
        <v>40</v>
      </c>
      <c r="C23" s="11" t="s">
        <v>15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14"/>
      <c r="W23" s="4"/>
      <c r="X23" s="19">
        <v>1</v>
      </c>
      <c r="Y23" s="4"/>
      <c r="Z23" s="4"/>
      <c r="AA23" s="4"/>
    </row>
    <row r="24" spans="1:27" s="1" customFormat="1" ht="45" x14ac:dyDescent="0.2">
      <c r="A24" s="10">
        <v>19</v>
      </c>
      <c r="B24" s="11" t="s">
        <v>41</v>
      </c>
      <c r="C24" s="11" t="s">
        <v>15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9"/>
      <c r="W24" s="4"/>
      <c r="X24" s="19">
        <v>1</v>
      </c>
      <c r="Y24" s="4"/>
      <c r="Z24" s="4"/>
      <c r="AA24" s="4"/>
    </row>
    <row r="25" spans="1:27" s="1" customFormat="1" ht="75" x14ac:dyDescent="0.2">
      <c r="A25" s="10">
        <v>20</v>
      </c>
      <c r="B25" s="11" t="s">
        <v>42</v>
      </c>
      <c r="C25" s="11" t="s">
        <v>43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19">
        <v>1</v>
      </c>
      <c r="Y25" s="4"/>
      <c r="Z25" s="4"/>
      <c r="AA25" s="4"/>
    </row>
    <row r="26" spans="1:27" s="1" customFormat="1" ht="45" x14ac:dyDescent="0.2">
      <c r="A26" s="10">
        <v>21</v>
      </c>
      <c r="B26" s="11" t="s">
        <v>44</v>
      </c>
      <c r="C26" s="11" t="s">
        <v>15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9"/>
      <c r="W26" s="4"/>
      <c r="X26" s="19">
        <v>1</v>
      </c>
      <c r="Y26" s="4"/>
      <c r="Z26" s="4"/>
      <c r="AA26" s="4"/>
    </row>
    <row r="27" spans="1:27" s="1" customFormat="1" ht="75" x14ac:dyDescent="0.2">
      <c r="A27" s="10">
        <v>22</v>
      </c>
      <c r="B27" s="11" t="s">
        <v>45</v>
      </c>
      <c r="C27" s="11" t="s">
        <v>38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19">
        <v>1</v>
      </c>
      <c r="Y27" s="4"/>
      <c r="Z27" s="19">
        <v>1</v>
      </c>
      <c r="AA27" s="4"/>
    </row>
    <row r="28" spans="1:27" s="1" customFormat="1" ht="45" x14ac:dyDescent="0.2">
      <c r="A28" s="10">
        <v>23</v>
      </c>
      <c r="B28" s="11" t="s">
        <v>46</v>
      </c>
      <c r="C28" s="11" t="s">
        <v>15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9"/>
      <c r="Y28" s="4"/>
      <c r="Z28" s="19">
        <v>1</v>
      </c>
      <c r="AA28" s="4"/>
    </row>
    <row r="29" spans="1:27" s="1" customFormat="1" ht="57" x14ac:dyDescent="0.2">
      <c r="A29" s="10">
        <v>24</v>
      </c>
      <c r="B29" s="15" t="s">
        <v>47</v>
      </c>
      <c r="C29" s="11" t="s">
        <v>15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9"/>
      <c r="W29" s="4"/>
      <c r="X29" s="4"/>
      <c r="Y29" s="4"/>
      <c r="Z29" s="19">
        <v>1</v>
      </c>
      <c r="AA29" s="4"/>
    </row>
    <row r="30" spans="1:27" s="1" customFormat="1" ht="45" x14ac:dyDescent="0.2">
      <c r="A30" s="10">
        <v>25</v>
      </c>
      <c r="B30" s="11" t="s">
        <v>48</v>
      </c>
      <c r="C30" s="11" t="s">
        <v>15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9"/>
      <c r="Y30" s="4"/>
      <c r="Z30" s="19">
        <v>1</v>
      </c>
      <c r="AA30" s="4"/>
    </row>
    <row r="31" spans="1:27" s="1" customFormat="1" ht="45" x14ac:dyDescent="0.2">
      <c r="A31" s="10">
        <v>26</v>
      </c>
      <c r="B31" s="15" t="s">
        <v>49</v>
      </c>
      <c r="C31" s="11" t="s">
        <v>15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9"/>
      <c r="W31" s="4"/>
      <c r="X31" s="4"/>
      <c r="Y31" s="4"/>
      <c r="Z31" s="19">
        <v>1</v>
      </c>
      <c r="AA31" s="4"/>
    </row>
    <row r="32" spans="1:27" s="2" customFormat="1" ht="57" x14ac:dyDescent="0.2">
      <c r="A32" s="10">
        <v>27</v>
      </c>
      <c r="B32" s="15" t="s">
        <v>50</v>
      </c>
      <c r="C32" s="11" t="s">
        <v>15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8"/>
      <c r="Q32" s="8"/>
      <c r="R32" s="6"/>
      <c r="S32" s="6"/>
      <c r="T32" s="6"/>
      <c r="U32" s="6"/>
      <c r="V32" s="6"/>
      <c r="W32" s="6"/>
      <c r="X32" s="9"/>
      <c r="Y32" s="6"/>
      <c r="Z32" s="20">
        <v>1</v>
      </c>
      <c r="AA32" s="6"/>
    </row>
    <row r="33" spans="1:27" s="1" customFormat="1" ht="71.25" x14ac:dyDescent="0.2">
      <c r="A33" s="10">
        <v>28</v>
      </c>
      <c r="B33" s="15" t="s">
        <v>51</v>
      </c>
      <c r="C33" s="11" t="s">
        <v>15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8"/>
      <c r="Q33" s="8"/>
      <c r="R33" s="6"/>
      <c r="S33" s="6"/>
      <c r="T33" s="6"/>
      <c r="U33" s="6"/>
      <c r="V33" s="6"/>
      <c r="W33" s="6"/>
      <c r="X33" s="9"/>
      <c r="Y33" s="6"/>
      <c r="Z33" s="20">
        <v>1</v>
      </c>
      <c r="AA33" s="6"/>
    </row>
    <row r="34" spans="1:27" s="1" customFormat="1" ht="45" x14ac:dyDescent="0.2">
      <c r="A34" s="10">
        <v>29</v>
      </c>
      <c r="B34" s="15" t="s">
        <v>58</v>
      </c>
      <c r="C34" s="11" t="s">
        <v>15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8"/>
      <c r="Q34" s="8"/>
      <c r="R34" s="6"/>
      <c r="S34" s="6"/>
      <c r="T34" s="6"/>
      <c r="U34" s="6"/>
      <c r="V34" s="6"/>
      <c r="W34" s="6"/>
      <c r="X34" s="9"/>
      <c r="Y34" s="6"/>
      <c r="Z34" s="20">
        <v>1</v>
      </c>
      <c r="AA34" s="6"/>
    </row>
    <row r="35" spans="1:27" ht="24.95" customHeight="1" x14ac:dyDescent="0.25">
      <c r="A35" s="25" t="s">
        <v>55</v>
      </c>
      <c r="B35" s="26"/>
      <c r="C35" s="16">
        <f>D35+F35+H35+J35+L35+N35+P35+R35+T35+V35+X35+Z35</f>
        <v>32</v>
      </c>
      <c r="D35" s="17">
        <f>SUM(D6:D34)</f>
        <v>0</v>
      </c>
      <c r="E35" s="17">
        <f t="shared" ref="E35:AA35" si="0">SUM(E6:E34)</f>
        <v>0</v>
      </c>
      <c r="F35" s="17">
        <f t="shared" si="0"/>
        <v>2</v>
      </c>
      <c r="G35" s="17">
        <f t="shared" si="0"/>
        <v>2</v>
      </c>
      <c r="H35" s="17">
        <f t="shared" si="0"/>
        <v>0</v>
      </c>
      <c r="I35" s="17">
        <f t="shared" si="0"/>
        <v>0</v>
      </c>
      <c r="J35" s="17">
        <f t="shared" si="0"/>
        <v>0</v>
      </c>
      <c r="K35" s="17">
        <f t="shared" si="0"/>
        <v>0</v>
      </c>
      <c r="L35" s="17">
        <f t="shared" si="0"/>
        <v>4</v>
      </c>
      <c r="M35" s="17">
        <f t="shared" si="0"/>
        <v>4</v>
      </c>
      <c r="N35" s="17">
        <f t="shared" si="0"/>
        <v>0</v>
      </c>
      <c r="O35" s="17">
        <f t="shared" si="0"/>
        <v>0</v>
      </c>
      <c r="P35" s="17">
        <f t="shared" si="0"/>
        <v>0</v>
      </c>
      <c r="Q35" s="17">
        <f t="shared" si="0"/>
        <v>0</v>
      </c>
      <c r="R35" s="17">
        <f t="shared" si="0"/>
        <v>2</v>
      </c>
      <c r="S35" s="17">
        <f t="shared" si="0"/>
        <v>2</v>
      </c>
      <c r="T35" s="17">
        <f t="shared" si="0"/>
        <v>1</v>
      </c>
      <c r="U35" s="17">
        <f t="shared" si="0"/>
        <v>1</v>
      </c>
      <c r="V35" s="17">
        <f t="shared" si="0"/>
        <v>7</v>
      </c>
      <c r="W35" s="17">
        <f t="shared" si="0"/>
        <v>0</v>
      </c>
      <c r="X35" s="17">
        <f t="shared" si="0"/>
        <v>6</v>
      </c>
      <c r="Y35" s="17">
        <f t="shared" si="0"/>
        <v>0</v>
      </c>
      <c r="Z35" s="17">
        <f t="shared" si="0"/>
        <v>10</v>
      </c>
      <c r="AA35" s="17">
        <f t="shared" si="0"/>
        <v>0</v>
      </c>
    </row>
    <row r="36" spans="1:27" ht="24.95" customHeight="1" x14ac:dyDescent="0.25">
      <c r="A36" s="24" t="s">
        <v>54</v>
      </c>
      <c r="B36" s="24"/>
      <c r="C36" s="16">
        <f>E35+G35+I35+K35+M35+O35+Q35+S35+U35+W35+Y35+AA35</f>
        <v>9</v>
      </c>
      <c r="D36" s="23">
        <f>(E35*100)/$C$35</f>
        <v>0</v>
      </c>
      <c r="E36" s="23"/>
      <c r="F36" s="23">
        <f>(G35*100)/$C$35</f>
        <v>6.25</v>
      </c>
      <c r="G36" s="23"/>
      <c r="H36" s="23">
        <f>(I35*100)/$C$35</f>
        <v>0</v>
      </c>
      <c r="I36" s="23"/>
      <c r="J36" s="23">
        <f>(K35*100)/$C$35</f>
        <v>0</v>
      </c>
      <c r="K36" s="23"/>
      <c r="L36" s="23">
        <f>(M35*100)/$C$35</f>
        <v>12.5</v>
      </c>
      <c r="M36" s="23"/>
      <c r="N36" s="23">
        <f>(O35*100)/$C$35</f>
        <v>0</v>
      </c>
      <c r="O36" s="23"/>
      <c r="P36" s="23">
        <f>(Q35*100)/$C$35</f>
        <v>0</v>
      </c>
      <c r="Q36" s="23"/>
      <c r="R36" s="23">
        <f>(S35*100)/$C$35</f>
        <v>6.25</v>
      </c>
      <c r="S36" s="23"/>
      <c r="T36" s="23">
        <f>(U35*100)/$C$35</f>
        <v>3.125</v>
      </c>
      <c r="U36" s="23"/>
      <c r="V36" s="23">
        <f>(W35*100)/$C$35</f>
        <v>0</v>
      </c>
      <c r="W36" s="23"/>
      <c r="X36" s="23">
        <f>(Y35*100)/$C$35</f>
        <v>0</v>
      </c>
      <c r="Y36" s="23"/>
      <c r="Z36" s="23">
        <f>(AA35*100)/$C$35</f>
        <v>0</v>
      </c>
      <c r="AA36" s="23"/>
    </row>
    <row r="37" spans="1:27" ht="24.95" customHeight="1" x14ac:dyDescent="0.25">
      <c r="A37" s="21" t="s">
        <v>56</v>
      </c>
      <c r="B37" s="22"/>
      <c r="C37" s="18">
        <f>D36+F36+H36+J36+L36+N36+P36+R36+T36+V36+X36+Z36</f>
        <v>28.125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</row>
    <row r="38" spans="1:27" x14ac:dyDescent="0.25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</sheetData>
  <mergeCells count="35">
    <mergeCell ref="A1:B1"/>
    <mergeCell ref="A2:B2"/>
    <mergeCell ref="C1:AA1"/>
    <mergeCell ref="C2:AA2"/>
    <mergeCell ref="D4:E4"/>
    <mergeCell ref="F4:G4"/>
    <mergeCell ref="H4:I4"/>
    <mergeCell ref="J4:K4"/>
    <mergeCell ref="L4:M4"/>
    <mergeCell ref="X4:Y4"/>
    <mergeCell ref="Z4:AA4"/>
    <mergeCell ref="N4:O4"/>
    <mergeCell ref="P4:Q4"/>
    <mergeCell ref="V4:W4"/>
    <mergeCell ref="A3:A5"/>
    <mergeCell ref="B3:B5"/>
    <mergeCell ref="C3:C5"/>
    <mergeCell ref="D3:AA3"/>
    <mergeCell ref="X36:Y37"/>
    <mergeCell ref="T36:U37"/>
    <mergeCell ref="R36:S37"/>
    <mergeCell ref="L36:M37"/>
    <mergeCell ref="R4:S4"/>
    <mergeCell ref="T4:U4"/>
    <mergeCell ref="N36:O37"/>
    <mergeCell ref="P36:Q37"/>
    <mergeCell ref="H36:I37"/>
    <mergeCell ref="J36:K37"/>
    <mergeCell ref="V36:W37"/>
    <mergeCell ref="A37:B37"/>
    <mergeCell ref="Z36:AA37"/>
    <mergeCell ref="A36:B36"/>
    <mergeCell ref="A35:B35"/>
    <mergeCell ref="D36:E37"/>
    <mergeCell ref="F36:G37"/>
  </mergeCells>
  <phoneticPr fontId="27" type="noConversion"/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PIC</vt:lpstr>
    </vt:vector>
  </TitlesOfParts>
  <Company>Suramericana de Seguros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maurnalo</dc:creator>
  <cp:lastModifiedBy>USUARIO</cp:lastModifiedBy>
  <cp:lastPrinted>2020-09-09T20:53:09Z</cp:lastPrinted>
  <dcterms:created xsi:type="dcterms:W3CDTF">2015-03-03T20:21:34Z</dcterms:created>
  <dcterms:modified xsi:type="dcterms:W3CDTF">2020-12-11T17:13:50Z</dcterms:modified>
</cp:coreProperties>
</file>