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institucional\BACKUP MARTHA\AÑO 2019\COMUNICACIONES\6. Planeación\6.1. c\PLAN DE AUSTERIDAD Y GESTIÓN AMBIENTAL 2019\"/>
    </mc:Choice>
  </mc:AlternateContent>
  <bookViews>
    <workbookView xWindow="0" yWindow="0" windowWidth="12840" windowHeight="11715"/>
  </bookViews>
  <sheets>
    <sheet name="PLAN AUSTERIDAD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4" i="1"/>
  <c r="M13" i="1"/>
  <c r="M12" i="1"/>
  <c r="M10" i="1"/>
  <c r="M9" i="1"/>
  <c r="M7" i="1"/>
  <c r="M5" i="1"/>
  <c r="M6" i="1"/>
</calcChain>
</file>

<file path=xl/comments1.xml><?xml version="1.0" encoding="utf-8"?>
<comments xmlns="http://schemas.openxmlformats.org/spreadsheetml/2006/main">
  <authors>
    <author>Financiera</author>
  </authors>
  <commentList>
    <comment ref="L4" authorId="0" shapeId="0">
      <text>
        <r>
          <rPr>
            <b/>
            <sz val="9"/>
            <color indexed="81"/>
            <rFont val="Tahoma"/>
            <family val="2"/>
          </rPr>
          <t>Financiera:</t>
        </r>
        <r>
          <rPr>
            <sz val="9"/>
            <color indexed="81"/>
            <rFont val="Tahoma"/>
            <family val="2"/>
          </rPr>
          <t xml:space="preserve">
Teniendo en cuenta que Presidencia de la Republica hace seguimiento de acuerdo a lo obligado las cifras que se reportan aquí son del lo OBLIGADO CI</t>
        </r>
      </text>
    </comment>
  </commentList>
</comments>
</file>

<file path=xl/sharedStrings.xml><?xml version="1.0" encoding="utf-8"?>
<sst xmlns="http://schemas.openxmlformats.org/spreadsheetml/2006/main" count="96" uniqueCount="82">
  <si>
    <t>#</t>
  </si>
  <si>
    <t>TEMAS  DE LA DIRECTIVA PRESIDENCIAL</t>
  </si>
  <si>
    <t>ACTIVIDAD</t>
  </si>
  <si>
    <t>RESPONSABLE ACTIVIDAD</t>
  </si>
  <si>
    <t>FECHA INICIO</t>
  </si>
  <si>
    <t>FECHA FINAL</t>
  </si>
  <si>
    <t>META</t>
  </si>
  <si>
    <t>AÑO BASE 2018</t>
  </si>
  <si>
    <t>PORCENTAJE EJECUCIÓN PRIMER TRIMESTRE</t>
  </si>
  <si>
    <t>OBSERVACIONES</t>
  </si>
  <si>
    <t>MODIFICACION DE PLANTAS DE PERSONAL</t>
  </si>
  <si>
    <t>Contratación de personal  para prestación  de servicios profesionales y de apoyo a la gestión debidamente justificada</t>
  </si>
  <si>
    <t>Revisar la debida justificación de todos los contratos que se celebren  relacionados con prestación de servicios  profesionales y de Apoyo</t>
  </si>
  <si>
    <t>Oficina Asesora Juridica- Proceso de Contratación</t>
  </si>
  <si>
    <t>Febrero 1 de 2019</t>
  </si>
  <si>
    <t>Diciembre 30 de 2019</t>
  </si>
  <si>
    <t>Reducción del 5% con respecto al año anterior</t>
  </si>
  <si>
    <t>TIQUETES AEREOS</t>
  </si>
  <si>
    <t>Los viajes aéreos nacionales se realizaran en clase económica</t>
  </si>
  <si>
    <t>Solicitar expedición de tiquetes aéreos sólo por clase económica para las diferentes comisiones que se realicen</t>
  </si>
  <si>
    <t>Administrativa y Financiera</t>
  </si>
  <si>
    <t>Expedición del 100% de tiquetes en clase económica</t>
  </si>
  <si>
    <t>VIATICOS</t>
  </si>
  <si>
    <t>Las entidades deberán obrar con la mayor austeridad en el otorgamiento de los viáticos</t>
  </si>
  <si>
    <t>Reducir el valor de viáticos por comisiones de servicios sin dejar de atender las necesidades de las regiones</t>
  </si>
  <si>
    <t>Subdirección General</t>
  </si>
  <si>
    <t>Reducción del 3%  el valor de los viáticos de comisiones  en comparación con el año 2018</t>
  </si>
  <si>
    <t>EVENTOS Y CAPACITACIONES</t>
  </si>
  <si>
    <t>Privilegiar el uso de auditorios o espacios institucionales para el desarrollo de eventos</t>
  </si>
  <si>
    <t>Realizar en el Auditorio donde participen  menos de 60 participantes en el Auditorio del INCI</t>
  </si>
  <si>
    <t>Subdirección  y Comunicaciones</t>
  </si>
  <si>
    <t>100% de los eventos con menos de 60 personas realizados en el Auditorio</t>
  </si>
  <si>
    <t>En el Primer trimestre  todos los eventos se  realizaron en las instalaciones del INCI</t>
  </si>
  <si>
    <t>100% de Eventos realizados en instalaciones INCI</t>
  </si>
  <si>
    <t>En el presente año no se han celebrado contratos de alquiler de salones de eventos</t>
  </si>
  <si>
    <t>ESQUEMAS DE SEGURIDAD  Y VEHICULOS OFICIALES</t>
  </si>
  <si>
    <t>Racionalizar y hacer seguimiento al  consumo de combustible.</t>
  </si>
  <si>
    <t>Hacer seguimiento al consumo  de combustible al vehículo del INCI</t>
  </si>
  <si>
    <t>Reducir el 5% de consumo en galones de combustible respecto al año anterior</t>
  </si>
  <si>
    <t>Racionalizar y hacer seguimiento a las horas extras de conductores</t>
  </si>
  <si>
    <t>Hacer seguimiento al gasto en Horas extras  del conductor.</t>
  </si>
  <si>
    <t>Gestion Humana</t>
  </si>
  <si>
    <t>Reducir el 5% del número de horas extras respecto al año anterior</t>
  </si>
  <si>
    <t>PAPELERIA Y TELEFONIA</t>
  </si>
  <si>
    <t>Utilización de medios digitales para racionalizar el uso de papel y tinta</t>
  </si>
  <si>
    <t>Hacer uso de la impresión utilizando papel por ambas caras y para documentos definitivos. Para  realizar las revisiones de documentos  hacerlo sobre  archivos digitales. Sensibilizar mediante  campañas  internas de comunicación</t>
  </si>
  <si>
    <t>Comunicaciones</t>
  </si>
  <si>
    <t>Reducir el 5% del número de resmas de papel consumidas respecto al año anterior</t>
  </si>
  <si>
    <t>Racionalizar el costo de llamadas telefónicas internacionales, nacionales y a celulares</t>
  </si>
  <si>
    <t>Revisar contratos de telefonía local para renegociar tarifas o cambiar empresa prestadora de servicio</t>
  </si>
  <si>
    <t>Oficina Asesora de Planeación- Secretaría General</t>
  </si>
  <si>
    <t>Reducir el 5% del costo del servicio telefónico respecto al año anterior</t>
  </si>
  <si>
    <t>SOSTENIBILIDAD AMBIENTAL</t>
  </si>
  <si>
    <t>Implementar sistemas de reciclaje de agua y consumo mínimo de agua e instalación de  ahorradores</t>
  </si>
  <si>
    <t>Sensibilización mediante comunicaciones alusivas al uso racional de agua  en medios internos de comunicación</t>
  </si>
  <si>
    <t>Comunicaciones -Administrativa y Financiera</t>
  </si>
  <si>
    <t>Reducir el 5% del costo del servico de acueducto respecto al año anterior</t>
  </si>
  <si>
    <t>Fomentar una cultura de ahorro de  energía en la entidad</t>
  </si>
  <si>
    <t>Sensibilización mediante comunicaciones alusivas al uso racional de energía   en medios internos de comunicación</t>
  </si>
  <si>
    <t>Comunicaciones - Comunicaciones  Financiera</t>
  </si>
  <si>
    <t>Reducir el 5% del costo del servicio de energía respecto al año anterior</t>
  </si>
  <si>
    <t>SEGUIMIENTO TRIMESTRAL</t>
  </si>
  <si>
    <t>VACÍO</t>
  </si>
  <si>
    <t>LINEAMIENTOS DIRECTIVA PRESIDENCIAL Número 09-2018</t>
  </si>
  <si>
    <t>Fin del documento</t>
  </si>
  <si>
    <t>Fin del del documento</t>
  </si>
  <si>
    <t>No aplica</t>
  </si>
  <si>
    <t>s</t>
  </si>
  <si>
    <t>SEGUIMIENTO SEGUNDO TRIMESTRE</t>
  </si>
  <si>
    <t>En el segundo  trimestre  se continua con la política de realizar todos los eventos en las instalaciones del INCI</t>
  </si>
  <si>
    <t xml:space="preserve"> N.A.</t>
  </si>
  <si>
    <t>La base que se toma es el valor del gasto de Combustible año 2018. La ejecución  hasta  Junio de 2019 es favorable pues se ha incurrido en el 39.77 % de lo gastado  en 2018</t>
  </si>
  <si>
    <t>Valor  base que se toma es el servicio que se cancela a ETB  más el servicio de  telefonía celular del  año 2018. El comportamiento de gasto por este concepto es del 37,39% en relación al  total  del 2018</t>
  </si>
  <si>
    <t xml:space="preserve">Valor base, servicio de acueducto y aseo del  año 2018. El comportamiento de este gasto es favorable en el segundo trimestre. Actualmente la nueva empresa  encargado del Aseo del Distrito Capital,  realiza aforo de los residuos. </t>
  </si>
  <si>
    <t xml:space="preserve">Valor base gasto del año 2018 . Al segundo trimestre el gasto por este concepto es del 45,77%, pese a los aumentos del precio del  KW , esto indica un ahorro del consumo . </t>
  </si>
  <si>
    <t>Base para hacer medición es el número de resmas gastadas durante el año 2018.  Para el segundo trimestre  el porcentaje  del  49.54% esta  dentro del rango normal comparativo con el año anterior  teniendo en cuenta que corresponde a la mitad  del año en curso.</t>
  </si>
  <si>
    <t xml:space="preserve">Base el valor del gasto de Horas Extras  año 2018. Existe un comportamiento favorable en la ejecución de este gasto para dar cumplimiento a las metas de austeridad por este concepto. A Junio  sólo llega al 26.09% del gasto de 2018 </t>
  </si>
  <si>
    <t xml:space="preserve">Valor base viáticos año 2018. En el segundo semestre  el porcentaje de gasto por este concepto corresponde al 47,82%  con respecto a los gastos del año 2018: El comportamiento de gasto por este concepto es variable por lo tanto no puede predecirse el % al final de vigencia, pero a la fecha es favorable  y se cumple con la meta propuesta </t>
  </si>
  <si>
    <t>Valor base,   tiquetes aéreos   año 2018. Para el mes de Junio se han expedido el 31.11% de tiquetes siendo la base comparativa el valor de tiquetes expedidos en 2018, esto en  seis meses de la actual  vigencia, es favorable.</t>
  </si>
  <si>
    <t>Se toma como base el valor  de contratos de Prestación de servicios de Apoyo a la Gestión  celebrados en el año 2018. Es de anotar que el primer trimestre ya se ha contratado  el 74.42% de  servicios personales. El seguimiento que se reporta para el segundo trimestre corresponde a lo obligado hasta Junio 2019, que en comparación con lo ejecutado en 2018  corresponde al 39,06%  en lo corrido de la vigencia .</t>
  </si>
  <si>
    <t xml:space="preserve">PORCENTAJE EJECUCIÓN SEGUNDO  TRIMESTRE (Obligado) </t>
  </si>
  <si>
    <t xml:space="preserve">PLAN DE AUSTERIDAD DEL GASTO Y GESTION AMBIENTAL  SEGUIMIENTO  SEGUNDO TRIMESTRE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</si>
</sst>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_);[Red]\(&quot;$&quot;\ #,##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5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/>
    <xf numFmtId="10" fontId="2" fillId="0" borderId="0" xfId="1" applyNumberFormat="1" applyFont="1" applyAlignment="1">
      <alignment horizontal="center"/>
    </xf>
    <xf numFmtId="6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A4:N14" totalsRowShown="0" headerRowDxfId="16" dataDxfId="15" tableBorderDxfId="14">
  <autoFilter ref="A4:N14"/>
  <tableColumns count="14">
    <tableColumn id="1" name="#" dataDxfId="13"/>
    <tableColumn id="2" name="TEMAS  DE LA DIRECTIVA PRESIDENCIAL" dataDxfId="12"/>
    <tableColumn id="3" name="LINEAMIENTOS DIRECTIVA PRESIDENCIAL Número 09-2018" dataDxfId="11"/>
    <tableColumn id="4" name="ACTIVIDAD" dataDxfId="10"/>
    <tableColumn id="5" name="RESPONSABLE ACTIVIDAD" dataDxfId="9"/>
    <tableColumn id="6" name="FECHA INICIO" dataDxfId="8"/>
    <tableColumn id="7" name="FECHA FINAL" dataDxfId="7"/>
    <tableColumn id="8" name="META" dataDxfId="6"/>
    <tableColumn id="9" name="AÑO BASE 2018" dataDxfId="5"/>
    <tableColumn id="10" name="SEGUIMIENTO TRIMESTRAL" dataDxfId="4"/>
    <tableColumn id="11" name="PORCENTAJE EJECUCIÓN PRIMER TRIMESTRE" dataDxfId="3"/>
    <tableColumn id="14" name="SEGUIMIENTO SEGUNDO TRIMESTRE" dataDxfId="2"/>
    <tableColumn id="13" name="PORCENTAJE EJECUCIÓN SEGUNDO  TRIMESTRE (Obligado) " dataDxfId="1">
      <calculatedColumnFormula>+Tabla3[[#This Row],[SEGUIMIENTO SEGUNDO TRIMESTRE]]/Tabla3[[#This Row],[AÑO BASE 2018]]</calculatedColumnFormula>
    </tableColumn>
    <tableColumn id="12" name="OBSERVACIONE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tabSelected="1" zoomScale="60" zoomScaleNormal="60" workbookViewId="0">
      <selection activeCell="E8" sqref="E8"/>
    </sheetView>
  </sheetViews>
  <sheetFormatPr baseColWidth="10" defaultRowHeight="14.25" x14ac:dyDescent="0.2"/>
  <cols>
    <col min="1" max="1" width="11.42578125" style="4"/>
    <col min="2" max="2" width="50" style="4" customWidth="1"/>
    <col min="3" max="3" width="51.42578125" style="4" customWidth="1"/>
    <col min="4" max="4" width="32.28515625" style="4" customWidth="1"/>
    <col min="5" max="5" width="33.85546875" style="4" customWidth="1"/>
    <col min="6" max="6" width="18.5703125" style="4" customWidth="1"/>
    <col min="7" max="7" width="18.42578125" style="4" customWidth="1"/>
    <col min="8" max="8" width="24.42578125" style="4" customWidth="1"/>
    <col min="9" max="9" width="20.85546875" style="4" customWidth="1"/>
    <col min="10" max="10" width="34.5703125" style="4" customWidth="1"/>
    <col min="11" max="11" width="36.7109375" style="4" customWidth="1"/>
    <col min="12" max="12" width="41.5703125" style="4" customWidth="1"/>
    <col min="13" max="13" width="36.7109375" style="4" customWidth="1"/>
    <col min="14" max="14" width="49.7109375" style="4" customWidth="1"/>
    <col min="15" max="16384" width="11.42578125" style="4"/>
  </cols>
  <sheetData>
    <row r="1" spans="1:15" x14ac:dyDescent="0.2">
      <c r="A1" s="3" t="s">
        <v>62</v>
      </c>
    </row>
    <row r="2" spans="1:15" s="5" customFormat="1" ht="23.25" x14ac:dyDescent="0.35">
      <c r="A2" s="18" t="s">
        <v>81</v>
      </c>
      <c r="B2" s="18"/>
      <c r="C2" s="18"/>
      <c r="D2" s="18"/>
      <c r="E2" s="18"/>
      <c r="F2" s="18"/>
      <c r="G2" s="18"/>
      <c r="H2" s="18"/>
      <c r="L2" s="11"/>
    </row>
    <row r="3" spans="1:15" ht="30.75" customHeight="1" x14ac:dyDescent="0.2">
      <c r="A3" s="3" t="s">
        <v>67</v>
      </c>
    </row>
    <row r="4" spans="1:15" s="6" customFormat="1" ht="78" customHeight="1" thickBot="1" x14ac:dyDescent="0.25">
      <c r="A4" s="7" t="s">
        <v>0</v>
      </c>
      <c r="B4" s="8" t="s">
        <v>1</v>
      </c>
      <c r="C4" s="8" t="s">
        <v>63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7" t="s">
        <v>61</v>
      </c>
      <c r="K4" s="8" t="s">
        <v>8</v>
      </c>
      <c r="L4" s="9" t="s">
        <v>68</v>
      </c>
      <c r="M4" s="9" t="s">
        <v>80</v>
      </c>
      <c r="N4" s="9" t="s">
        <v>9</v>
      </c>
      <c r="O4" s="10" t="s">
        <v>64</v>
      </c>
    </row>
    <row r="5" spans="1:15" ht="173.25" customHeight="1" thickBot="1" x14ac:dyDescent="0.25">
      <c r="A5" s="1">
        <v>1</v>
      </c>
      <c r="B5" s="16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2">
        <v>879258334</v>
      </c>
      <c r="J5" s="12">
        <v>654356959</v>
      </c>
      <c r="K5" s="13">
        <v>0.74419999999999997</v>
      </c>
      <c r="L5" s="12">
        <v>343442809</v>
      </c>
      <c r="M5" s="13">
        <f>+Tabla3[[#This Row],[SEGUIMIENTO SEGUNDO TRIMESTRE]]/Tabla3[[#This Row],[AÑO BASE 2018]]</f>
        <v>0.39060512220291332</v>
      </c>
      <c r="N5" s="14" t="s">
        <v>79</v>
      </c>
    </row>
    <row r="6" spans="1:15" ht="92.25" customHeight="1" thickBot="1" x14ac:dyDescent="0.25">
      <c r="A6" s="1">
        <v>2</v>
      </c>
      <c r="B6" s="16" t="s">
        <v>17</v>
      </c>
      <c r="C6" s="14" t="s">
        <v>18</v>
      </c>
      <c r="D6" s="14" t="s">
        <v>19</v>
      </c>
      <c r="E6" s="14" t="s">
        <v>20</v>
      </c>
      <c r="F6" s="14" t="s">
        <v>14</v>
      </c>
      <c r="G6" s="14" t="s">
        <v>15</v>
      </c>
      <c r="H6" s="14" t="s">
        <v>21</v>
      </c>
      <c r="I6" s="12">
        <v>68204271</v>
      </c>
      <c r="J6" s="12">
        <v>2880301</v>
      </c>
      <c r="K6" s="13">
        <v>4.2200000000000001E-2</v>
      </c>
      <c r="L6" s="12">
        <v>21219270</v>
      </c>
      <c r="M6" s="13">
        <f>+Tabla3[[#This Row],[SEGUIMIENTO SEGUNDO TRIMESTRE]]/Tabla3[[#This Row],[AÑO BASE 2018]]</f>
        <v>0.31111350783296254</v>
      </c>
      <c r="N6" s="14" t="s">
        <v>78</v>
      </c>
    </row>
    <row r="7" spans="1:15" ht="129" customHeight="1" thickBot="1" x14ac:dyDescent="0.25">
      <c r="A7" s="1">
        <v>3</v>
      </c>
      <c r="B7" s="16" t="s">
        <v>22</v>
      </c>
      <c r="C7" s="14" t="s">
        <v>23</v>
      </c>
      <c r="D7" s="14" t="s">
        <v>24</v>
      </c>
      <c r="E7" s="14" t="s">
        <v>25</v>
      </c>
      <c r="F7" s="14" t="s">
        <v>14</v>
      </c>
      <c r="G7" s="14" t="s">
        <v>15</v>
      </c>
      <c r="H7" s="14" t="s">
        <v>26</v>
      </c>
      <c r="I7" s="12">
        <v>68963385</v>
      </c>
      <c r="J7" s="12">
        <v>95362</v>
      </c>
      <c r="K7" s="13">
        <v>1.4E-3</v>
      </c>
      <c r="L7" s="12">
        <v>32977440</v>
      </c>
      <c r="M7" s="13">
        <f>+Tabla3[[#This Row],[SEGUIMIENTO SEGUNDO TRIMESTRE]]/Tabla3[[#This Row],[AÑO BASE 2018]]</f>
        <v>0.47818766436711307</v>
      </c>
      <c r="N7" s="14" t="s">
        <v>77</v>
      </c>
    </row>
    <row r="8" spans="1:15" ht="149.25" customHeight="1" thickBot="1" x14ac:dyDescent="0.25">
      <c r="A8" s="2">
        <v>4</v>
      </c>
      <c r="B8" s="16" t="s">
        <v>27</v>
      </c>
      <c r="C8" s="14" t="s">
        <v>28</v>
      </c>
      <c r="D8" s="14" t="s">
        <v>29</v>
      </c>
      <c r="E8" s="14" t="s">
        <v>30</v>
      </c>
      <c r="F8" s="14" t="s">
        <v>14</v>
      </c>
      <c r="G8" s="14" t="s">
        <v>15</v>
      </c>
      <c r="H8" s="14" t="s">
        <v>31</v>
      </c>
      <c r="I8" s="14" t="s">
        <v>66</v>
      </c>
      <c r="J8" s="14" t="s">
        <v>32</v>
      </c>
      <c r="K8" s="14" t="s">
        <v>33</v>
      </c>
      <c r="L8" s="14" t="s">
        <v>69</v>
      </c>
      <c r="M8" s="13" t="s">
        <v>70</v>
      </c>
      <c r="N8" s="14" t="s">
        <v>34</v>
      </c>
    </row>
    <row r="9" spans="1:15" ht="149.25" customHeight="1" thickBot="1" x14ac:dyDescent="0.25">
      <c r="A9" s="2">
        <v>5</v>
      </c>
      <c r="B9" s="16" t="s">
        <v>35</v>
      </c>
      <c r="C9" s="14" t="s">
        <v>36</v>
      </c>
      <c r="D9" s="14" t="s">
        <v>37</v>
      </c>
      <c r="E9" s="14" t="s">
        <v>20</v>
      </c>
      <c r="F9" s="14" t="s">
        <v>14</v>
      </c>
      <c r="G9" s="14" t="s">
        <v>15</v>
      </c>
      <c r="H9" s="14" t="s">
        <v>38</v>
      </c>
      <c r="I9" s="12">
        <v>5072554</v>
      </c>
      <c r="J9" s="12">
        <v>1061524</v>
      </c>
      <c r="K9" s="13">
        <v>0.20930000000000001</v>
      </c>
      <c r="L9" s="12">
        <v>2017324</v>
      </c>
      <c r="M9" s="13">
        <f>+Tabla3[[#This Row],[SEGUIMIENTO SEGUNDO TRIMESTRE]]/Tabla3[[#This Row],[AÑO BASE 2018]]</f>
        <v>0.39769394273575009</v>
      </c>
      <c r="N9" s="14" t="s">
        <v>71</v>
      </c>
    </row>
    <row r="10" spans="1:15" ht="143.25" customHeight="1" thickBot="1" x14ac:dyDescent="0.25">
      <c r="A10" s="1">
        <v>6</v>
      </c>
      <c r="B10" s="16" t="s">
        <v>35</v>
      </c>
      <c r="C10" s="14" t="s">
        <v>39</v>
      </c>
      <c r="D10" s="14" t="s">
        <v>40</v>
      </c>
      <c r="E10" s="14" t="s">
        <v>41</v>
      </c>
      <c r="F10" s="14" t="s">
        <v>14</v>
      </c>
      <c r="G10" s="14" t="s">
        <v>15</v>
      </c>
      <c r="H10" s="14" t="s">
        <v>42</v>
      </c>
      <c r="I10" s="12">
        <v>4975669</v>
      </c>
      <c r="J10" s="12">
        <v>784139</v>
      </c>
      <c r="K10" s="13">
        <v>0.15759999999999999</v>
      </c>
      <c r="L10" s="12">
        <v>1298135</v>
      </c>
      <c r="M10" s="13">
        <f>+Tabla3[[#This Row],[SEGUIMIENTO SEGUNDO TRIMESTRE]]/Tabla3[[#This Row],[AÑO BASE 2018]]</f>
        <v>0.26089657491284085</v>
      </c>
      <c r="N10" s="14" t="s">
        <v>76</v>
      </c>
    </row>
    <row r="11" spans="1:15" ht="135.75" thickBot="1" x14ac:dyDescent="0.25">
      <c r="A11" s="1">
        <v>7</v>
      </c>
      <c r="B11" s="16" t="s">
        <v>43</v>
      </c>
      <c r="C11" s="14" t="s">
        <v>44</v>
      </c>
      <c r="D11" s="14" t="s">
        <v>45</v>
      </c>
      <c r="E11" s="14" t="s">
        <v>46</v>
      </c>
      <c r="F11" s="17">
        <v>43497</v>
      </c>
      <c r="G11" s="17">
        <v>43829</v>
      </c>
      <c r="H11" s="14" t="s">
        <v>47</v>
      </c>
      <c r="I11" s="14">
        <v>216</v>
      </c>
      <c r="J11" s="14">
        <v>74</v>
      </c>
      <c r="K11" s="13">
        <v>0.34260000000000002</v>
      </c>
      <c r="L11" s="15">
        <v>107</v>
      </c>
      <c r="M11" s="13">
        <f>+Tabla3[[#This Row],[SEGUIMIENTO SEGUNDO TRIMESTRE]]/Tabla3[[#This Row],[AÑO BASE 2018]]</f>
        <v>0.49537037037037035</v>
      </c>
      <c r="N11" s="14" t="s">
        <v>75</v>
      </c>
    </row>
    <row r="12" spans="1:15" ht="123" customHeight="1" thickBot="1" x14ac:dyDescent="0.25">
      <c r="A12" s="2">
        <v>8</v>
      </c>
      <c r="B12" s="16" t="s">
        <v>43</v>
      </c>
      <c r="C12" s="14" t="s">
        <v>48</v>
      </c>
      <c r="D12" s="14" t="s">
        <v>49</v>
      </c>
      <c r="E12" s="14" t="s">
        <v>50</v>
      </c>
      <c r="F12" s="17">
        <v>43497</v>
      </c>
      <c r="G12" s="17">
        <v>43829</v>
      </c>
      <c r="H12" s="14" t="s">
        <v>51</v>
      </c>
      <c r="I12" s="12">
        <v>29529949</v>
      </c>
      <c r="J12" s="12">
        <v>5724567</v>
      </c>
      <c r="K12" s="13">
        <v>0.19389999999999999</v>
      </c>
      <c r="L12" s="12">
        <v>11042449</v>
      </c>
      <c r="M12" s="13">
        <f>+Tabla3[[#This Row],[SEGUIMIENTO SEGUNDO TRIMESTRE]]/Tabla3[[#This Row],[AÑO BASE 2018]]</f>
        <v>0.37394067290803651</v>
      </c>
      <c r="N12" s="14" t="s">
        <v>72</v>
      </c>
    </row>
    <row r="13" spans="1:15" ht="118.5" customHeight="1" thickBot="1" x14ac:dyDescent="0.25">
      <c r="A13" s="2">
        <v>9</v>
      </c>
      <c r="B13" s="16" t="s">
        <v>52</v>
      </c>
      <c r="C13" s="14" t="s">
        <v>53</v>
      </c>
      <c r="D13" s="14" t="s">
        <v>54</v>
      </c>
      <c r="E13" s="14" t="s">
        <v>55</v>
      </c>
      <c r="F13" s="17">
        <v>43497</v>
      </c>
      <c r="G13" s="17">
        <v>43829</v>
      </c>
      <c r="H13" s="14" t="s">
        <v>56</v>
      </c>
      <c r="I13" s="12">
        <v>4488341</v>
      </c>
      <c r="J13" s="12">
        <v>893700</v>
      </c>
      <c r="K13" s="13">
        <v>0.1991</v>
      </c>
      <c r="L13" s="12">
        <v>1958270</v>
      </c>
      <c r="M13" s="13">
        <f>+Tabla3[[#This Row],[SEGUIMIENTO SEGUNDO TRIMESTRE]]/Tabla3[[#This Row],[AÑO BASE 2018]]</f>
        <v>0.43630151987115062</v>
      </c>
      <c r="N13" s="14" t="s">
        <v>73</v>
      </c>
    </row>
    <row r="14" spans="1:15" ht="110.25" customHeight="1" thickBot="1" x14ac:dyDescent="0.25">
      <c r="A14" s="2">
        <v>10</v>
      </c>
      <c r="B14" s="16" t="s">
        <v>52</v>
      </c>
      <c r="C14" s="14" t="s">
        <v>57</v>
      </c>
      <c r="D14" s="14" t="s">
        <v>58</v>
      </c>
      <c r="E14" s="14" t="s">
        <v>59</v>
      </c>
      <c r="F14" s="17">
        <v>43497</v>
      </c>
      <c r="G14" s="17">
        <v>43829</v>
      </c>
      <c r="H14" s="14" t="s">
        <v>60</v>
      </c>
      <c r="I14" s="12">
        <v>40219258</v>
      </c>
      <c r="J14" s="12">
        <v>5306720</v>
      </c>
      <c r="K14" s="13">
        <v>0.13189999999999999</v>
      </c>
      <c r="L14" s="12">
        <v>18407080</v>
      </c>
      <c r="M14" s="13">
        <f>+Tabla3[[#This Row],[SEGUIMIENTO SEGUNDO TRIMESTRE]]/Tabla3[[#This Row],[AÑO BASE 2018]]</f>
        <v>0.45766831402011443</v>
      </c>
      <c r="N14" s="14" t="s">
        <v>74</v>
      </c>
    </row>
    <row r="15" spans="1:15" x14ac:dyDescent="0.2">
      <c r="A15" s="3" t="s">
        <v>65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AUSTERIDAD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del Pilar Gomez</dc:creator>
  <cp:lastModifiedBy>Martha del Pilar Gomez</cp:lastModifiedBy>
  <cp:lastPrinted>2019-05-15T13:38:14Z</cp:lastPrinted>
  <dcterms:created xsi:type="dcterms:W3CDTF">2019-05-15T13:17:41Z</dcterms:created>
  <dcterms:modified xsi:type="dcterms:W3CDTF">2019-08-14T19:34:41Z</dcterms:modified>
</cp:coreProperties>
</file>