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parra\Desktop\"/>
    </mc:Choice>
  </mc:AlternateContent>
  <bookViews>
    <workbookView xWindow="-120" yWindow="-120" windowWidth="29040" windowHeight="15720"/>
  </bookViews>
  <sheets>
    <sheet name="EJECUCIÓN PIC. JUNIO 2021" sheetId="6" r:id="rId1"/>
  </sheet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W30" i="6" l="1"/>
  <c r="U30" i="6"/>
  <c r="E30" i="6" l="1"/>
  <c r="F30" i="6"/>
  <c r="G30" i="6"/>
  <c r="H30" i="6"/>
  <c r="I30" i="6"/>
  <c r="J30" i="6"/>
  <c r="K30" i="6"/>
  <c r="L30" i="6"/>
  <c r="M30" i="6"/>
  <c r="N30" i="6"/>
  <c r="O30" i="6"/>
  <c r="P30" i="6"/>
  <c r="Q30" i="6"/>
  <c r="R30" i="6"/>
  <c r="S30" i="6"/>
  <c r="T30" i="6"/>
  <c r="V30" i="6"/>
  <c r="X30" i="6"/>
  <c r="Y30" i="6"/>
  <c r="Z30" i="6"/>
  <c r="AA30" i="6"/>
  <c r="D30" i="6"/>
  <c r="C30" i="6" l="1"/>
  <c r="C31" i="6"/>
  <c r="C32" i="6" l="1"/>
  <c r="V31" i="6" s="1"/>
  <c r="X31" i="6" l="1"/>
  <c r="T31" i="6"/>
  <c r="N31" i="6"/>
  <c r="J31" i="6"/>
  <c r="P31" i="6"/>
  <c r="R31" i="6"/>
  <c r="L31" i="6"/>
  <c r="F31" i="6"/>
  <c r="H31" i="6"/>
  <c r="D31" i="6"/>
  <c r="Z31" i="6"/>
</calcChain>
</file>

<file path=xl/sharedStrings.xml><?xml version="1.0" encoding="utf-8"?>
<sst xmlns="http://schemas.openxmlformats.org/spreadsheetml/2006/main" count="127" uniqueCount="79">
  <si>
    <t>AVANCE DE EJECUCIÓN - PLAN INSTITUCIONAL DE CAPACITACIÒN / AÑO 2021</t>
  </si>
  <si>
    <t>OBJETIVO</t>
  </si>
  <si>
    <t>Monitorear el avance de ejecución de las actividades incluidas dentro del Plan Institucional de Capacitación del Instituto Nacional para Ciegos INCI.</t>
  </si>
  <si>
    <t>ACTIVIDAD</t>
  </si>
  <si>
    <t>ASOCIADO CON</t>
  </si>
  <si>
    <t>RESPONSABLE</t>
  </si>
  <si>
    <t xml:space="preserve">MES DE EJECUCIÓN </t>
  </si>
  <si>
    <t>ENE</t>
  </si>
  <si>
    <t>FEB</t>
  </si>
  <si>
    <t>MAR</t>
  </si>
  <si>
    <t>ABR</t>
  </si>
  <si>
    <t>MAY</t>
  </si>
  <si>
    <t>JUN</t>
  </si>
  <si>
    <t>JUL</t>
  </si>
  <si>
    <t>AGO</t>
  </si>
  <si>
    <t>SEP</t>
  </si>
  <si>
    <t>OCT</t>
  </si>
  <si>
    <t>NOV</t>
  </si>
  <si>
    <t>DIC</t>
  </si>
  <si>
    <t>P</t>
  </si>
  <si>
    <t>E</t>
  </si>
  <si>
    <t>Formular el plan Institucional de Capacitación para la presente vigencia usando como insumos la Matriz Estratégica de Talento Humano. Emitida por el DAFP. la Encuesta de Diagnóstico de Necesidades de capacitación. Diligenciada por los servidores de la entidad, los resultados de la Encuesta de Clima Organizacional y la Medición de Riesgo Psicosocial aplicadas a los servidores del INCI. Así como,  el Plan Nacional de Capacitación 2020-2030 emitido por el DAFP.</t>
  </si>
  <si>
    <t>Matriz Estratégica del Talento Humano.</t>
  </si>
  <si>
    <t>Grupo Gestión Humana y de la información  - Secretaría General.</t>
  </si>
  <si>
    <t>Socializar mediante correo electrónico y/o circular interna los lineamientos y el procedimiento que se debe tener en cuenta para realizar la Evaluación de Desempeño Laboral y valoración de la gestión . Dirigido a jefes de área, coordinadores y servidores que se encuentran vinculados mediante nombramiento de carrera administrativa, libre nombramiento y remoción y provisionalidad.</t>
  </si>
  <si>
    <t>Facilitar espacios de capacitación virtuales y/o presenciales en temas como: coaching empresarial, Gestión y planeación, trabajo en equipo, entre otros contenidos. Que permitan el fortalecimiento de habilidades de liderazgo, dirigidos a jefes y coordinadores de grupos de trabajo.</t>
  </si>
  <si>
    <t>Matriz Estratégica del Talento Humano -Medición del Clima Organizacional y Medición Riesgo Psicosocial.</t>
  </si>
  <si>
    <t xml:space="preserve">Hacer seguimiento a la ejecución de las acciones de formación que el grupo de Gestión Interinstitucional realizará en temas como: Formulación, gestión y evaluación de proyectos y Gestión social y veedurías. En el marco de los PAE. </t>
  </si>
  <si>
    <t>Plan Nacional de Capacitación 2020-2030 – Eje 1 Gestiòn del conocimiento y la innovación.</t>
  </si>
  <si>
    <t xml:space="preserve">Grupo Gestión Interinstitucional - Subdirección Técnica </t>
  </si>
  <si>
    <t>Gestionar asesoría para los servidores en el adecuado manejo de sus finanzas personales, así como en la implementación de estrategias de ahorro.</t>
  </si>
  <si>
    <t>Llevar a cabo capacitación virtual relacionada con  la gestión adecuada de PQRSD, dirigida a todos los servidores con funciones afines a la temática a desarrollar.</t>
  </si>
  <si>
    <t>Plan de Acción Anual/Estrategia Proyectos de Aprendizaje en equipo.</t>
  </si>
  <si>
    <t>Grupo de Gestión Documental - Secretaría General.</t>
  </si>
  <si>
    <t>Gestionar capacitación en Como crear contenidos digitales accesibles para personas con discapacidad visual. Dirigida a todos los servidores con funciones afines a la temática a desarrollar.</t>
  </si>
  <si>
    <t>Matriz Estratégica del Talento Humano – Eje 3 Convivencia Social.
Plan Nacional de Capacitación 2020-2030 – Eje 1 Gestiòn del conocimiento y la innovación.</t>
  </si>
  <si>
    <t xml:space="preserve">Grupo Gestión Humana y de la información  - Secretaría General. Con apoyo del Grupo de accesibilidad - Subdirección Técnica. </t>
  </si>
  <si>
    <t>Hacer seguimiento a la participación activa de los servidores y contratistas de la entidad en el curso virtual (Integridad, Transparencia y Lucha contra la Corrupción, el cual es emitido por el Departamento Administrativo de la Función Pública DAFP.).</t>
  </si>
  <si>
    <t>Plan de Acción Anual - Plan Anticorrupción.</t>
  </si>
  <si>
    <t>Hacer seguimiento a la ejecución de las acciones de formación incluidas en el Plan Integral de Gestión Ambiental PIGA, adoptado por la entidad.</t>
  </si>
  <si>
    <t>• Plan de Acción Anual.</t>
  </si>
  <si>
    <t xml:space="preserve">Grupo producción y mercadeo/Grupo Administrativa y Financiera. </t>
  </si>
  <si>
    <t xml:space="preserve">Hacer seguimiento a la ejecución de las acciones de formación que realizará la OAJ a supervisores de contratos y referentes técnicos, con el fin de brindar conceptos y habilidades en temas como: I) Contratación pública, II) Elaboración de estudios previos y III) Derechos de petición. En el marco de los PAE. </t>
  </si>
  <si>
    <t xml:space="preserve">Oficina Asesora Jurídica. </t>
  </si>
  <si>
    <t>Hacer seguimiento a la participación activa de los servidores de la entidad en la capacitación virtual (Modelo Integrado de Planeación y Gestión MIPG). Emitida por el Departamento Administrativo de la Función Pública DAFP.</t>
  </si>
  <si>
    <t>Plan de Acción Anual.</t>
  </si>
  <si>
    <t>Llevar a cabo capacitaciones en programas de office, (Excel, Word, y/o PowerPoint). Con el fin de formar a los colaboradores en temas relacionados con herramientas ofimáticas.</t>
  </si>
  <si>
    <t xml:space="preserve">Matriz Estratégica del Talento Humano - Encuesta diagnóstica de necesidades de capacitación. </t>
  </si>
  <si>
    <t>Gestionar inducción y/o reinducción a servidores y contratistas en el momento de su vinculación o cuando se generen cambios en las políticas internas de operación de la entidad.</t>
  </si>
  <si>
    <t>Realizar actividades de formación virtuales y/o presenciales encaminadas al fortalecimiento de la cultura organizacional del INCI.</t>
  </si>
  <si>
    <t>Matriz Estratégica del Talento Humano - Encuesta de ambiente y desempeño institucional.</t>
  </si>
  <si>
    <t>Realizar divulgación y apropiación de los lineamientos adoptados por el INCI, para la atención a los ciudadanos, dirigida a todos los servidores y contratistas de la entidad.</t>
  </si>
  <si>
    <t>Oficina de Servicio al Ciudadano.</t>
  </si>
  <si>
    <t>Hacer seguimiento a la ejecución de las acciones de formación que el grupo de accesibilidad ofrecerá a los servidores que hacen parte del grupo de educación, a cerca de las generalidades y funcionalidades del Editor Científico ONCE (EDICO). A fin de generar en ellos competencias en el adecuado manejo de esta herramienta. En el marco de los PAE.</t>
  </si>
  <si>
    <t xml:space="preserve">Grupo de accesibilidad - Subdirección Técnica. </t>
  </si>
  <si>
    <t>Desarrollar actividades de formación virtuales y/o presenciales con el fin de brindar herramientas que permitan y favorezcan la adaptación laboral de los servidores.</t>
  </si>
  <si>
    <t xml:space="preserve">Llevar a cabo actividades presenciales y/o virtuales que conduzcan a la apropiación y aplicación de conceptos relacionados con el trabajo en equipo. </t>
  </si>
  <si>
    <t>Matriz Estratégica del Talento Humano - Medición de clima organizacional.</t>
  </si>
  <si>
    <t>Hacer seguimiento a la ejecución de las acciones de formación que se realizarán al interior del grupo de accesibilidad. A cerca de Desarrollo Web con HTML5, CSS y ARIA. Con el fin de adquirir conceptos y habilidades especificas en este campo, que permitan mejorar el funcionamiento de sus procesos. En el marco de los PAE.</t>
  </si>
  <si>
    <t>Efectuar talleres teóricos/prácticos y/o difundir infografías que brinden estrategias para gestionar adecuadamente el trabajo en casa, así como el manejo eficiente del tiempo libre y lograr el equilibrio entre la vida laboral y familiar.</t>
  </si>
  <si>
    <t>Realizar y divulgar infografías y capsulas informativas. Con el fin de concientizar a los servidores de la entidad acerca de los derechos civiles, políticos, económicos sociales y culturales que les asisten en el marco de la Constitución Política.</t>
  </si>
  <si>
    <t xml:space="preserve">Grupo Gestión Humana y de la información - Secretaría General. Con apoyo del área de comunicaciones </t>
  </si>
  <si>
    <t>realizar actividades, talleres y/o divulgar infografías que permitan el desarrollo de una cultura inclusiva al interior del INCI.</t>
  </si>
  <si>
    <t>Matriz Estratégica del Talento Humano – Eje 3 Convivencia Social.</t>
  </si>
  <si>
    <t>Grupo Gestión Humana y de la información - Secretaría General. Con apoyo de otras áreas.</t>
  </si>
  <si>
    <t>Presentar informes de la gestión realizada durante la vigencia en cumplimiento de este plan de trabajo, a la dirección general, a la oficina de control interno y a los servidores de la entidad.</t>
  </si>
  <si>
    <t>Matriz Estratégica del Talento Humano - • Plan de Acción Anual .</t>
  </si>
  <si>
    <t>Evaluar la satisfacción de los servidores con las actividades desarrolladas en el plan Institucional de Capacitación durante la vigencia 2021.</t>
  </si>
  <si>
    <t>ACTIVIDADES PROGRAMADAS</t>
  </si>
  <si>
    <t>ACTIVIDADES EJECUTADAS</t>
  </si>
  <si>
    <t>PORCENTAJE DE EJECUCIÓN AL CORTE</t>
  </si>
  <si>
    <t>SEGUIMIENTO MENSUAL
DICIEMBRE</t>
  </si>
  <si>
    <t>El 16 de diciembre se realiza jornada de capacitación en temas relacionados con PQRSD, en la que se comparten pautas para su adecuada gestión.</t>
  </si>
  <si>
    <t>Se elabora informe de la participación de los servidores de planta en las capacitaciones virtuales ofrecidas por el DAFP (Integridad, transparencia y Lucha contra la Corrupción).</t>
  </si>
  <si>
    <t>Se elabora informe de la participación de los servidores de planta en las capacitaciones virtuales ofrecidas por el DAFP (módulos del Modelo Integrado de Planeación y Gestión).</t>
  </si>
  <si>
    <t>El día 17 de diciembre se realiza jornada de reinducción, en la que se presentan los resultados de la gestión adelantada por cada una de las áreas durante la vigencia 2021 y se entregan reconocimientos no pecuniarios a los servidores con mejor desempeño.</t>
  </si>
  <si>
    <t>Esta actividad no se realiza teniendo en cuenta que aproximadamente el 60% de los servidores de la entidad solicitaron el disfrute de vacaciones en las ultimas fechas del año, lo cual significaría que los resultados obtenidos en esta encuesta no serían suficientes.</t>
  </si>
  <si>
    <t>Se elabora informe de la ejecución del Plan Institucional de Capacitación durante la vigencia 2021, el cual es socializado con la dirección general y estará disponible para ser consultado por la Oficina de Control Interno y demás entes de control..</t>
  </si>
  <si>
    <t>Esta actividad no se realizó devido a la carga laboral reportada por los servidores de la entidad en las últimas fechas del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</si>
</sst>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00_);_(&quot;$&quot;\ * \(#,##0.00\);_(&quot;$&quot;\ * &quot;-&quot;??_);_(@_)"/>
    <numFmt numFmtId="165" formatCode="0.0"/>
  </numFmts>
  <fonts count="38" x14ac:knownFonts="1">
    <font>
      <sz val="11"/>
      <color theme="1"/>
      <name val="Calibri"/>
      <family val="2"/>
      <scheme val="minor"/>
    </font>
    <font>
      <sz val="11"/>
      <color theme="1"/>
      <name val="Calibri"/>
      <family val="2"/>
      <scheme val="minor"/>
    </font>
    <font>
      <sz val="11"/>
      <color indexed="8"/>
      <name val="Calibri"/>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0"/>
      <name val="Arial"/>
      <family val="2"/>
    </font>
    <font>
      <u/>
      <sz val="10"/>
      <color theme="10"/>
      <name val="Arial"/>
      <family val="2"/>
    </font>
    <font>
      <sz val="11"/>
      <color theme="1"/>
      <name val="Arial"/>
      <family val="2"/>
    </font>
    <font>
      <sz val="9"/>
      <color indexed="8"/>
      <name val="Arial Narrow"/>
      <family val="2"/>
    </font>
    <font>
      <sz val="10"/>
      <color theme="1"/>
      <name val="Arial"/>
      <family val="2"/>
    </font>
    <font>
      <sz val="8"/>
      <name val="Calibri"/>
      <family val="2"/>
      <scheme val="minor"/>
    </font>
    <font>
      <sz val="8"/>
      <color theme="0"/>
      <name val="Arial"/>
      <family val="2"/>
    </font>
    <font>
      <b/>
      <sz val="14"/>
      <color theme="1"/>
      <name val="Arial"/>
      <family val="2"/>
    </font>
    <font>
      <sz val="14"/>
      <color theme="1"/>
      <name val="Arial"/>
      <family val="2"/>
    </font>
    <font>
      <b/>
      <sz val="14"/>
      <name val="Arial"/>
      <family val="2"/>
    </font>
    <font>
      <b/>
      <sz val="18"/>
      <color theme="1"/>
      <name val="Arial"/>
      <family val="2"/>
    </font>
    <font>
      <sz val="18"/>
      <color theme="1"/>
      <name val="Arial"/>
      <family val="2"/>
    </font>
    <font>
      <b/>
      <sz val="18"/>
      <name val="Arial"/>
      <family val="2"/>
    </font>
    <font>
      <sz val="18"/>
      <name val="Arial"/>
      <family val="2"/>
    </font>
    <font>
      <b/>
      <sz val="10"/>
      <color theme="1"/>
      <name val="Arial"/>
      <family val="2"/>
    </font>
    <font>
      <sz val="10"/>
      <color theme="0"/>
      <name val="Arial"/>
      <family val="2"/>
    </font>
    <font>
      <b/>
      <sz val="10"/>
      <name val="Arial"/>
      <family val="2"/>
    </font>
    <font>
      <sz val="18"/>
      <color theme="0" tint="-4.9989318521683403E-2"/>
      <name val="Arial"/>
      <family val="2"/>
    </font>
  </fonts>
  <fills count="30">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D9D9D9"/>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0000"/>
        <bgColor indexed="64"/>
      </patternFill>
    </fill>
    <fill>
      <patternFill patternType="solid">
        <fgColor rgb="FFC00000"/>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56">
    <xf numFmtId="0" fontId="0" fillId="0" borderId="0"/>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4" borderId="0" applyNumberFormat="0" applyBorder="0" applyAlignment="0" applyProtection="0"/>
    <xf numFmtId="0" fontId="6" fillId="16" borderId="1" applyNumberFormat="0" applyAlignment="0" applyProtection="0"/>
    <xf numFmtId="0" fontId="7" fillId="1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1" borderId="0" applyNumberFormat="0" applyBorder="0" applyAlignment="0" applyProtection="0"/>
    <xf numFmtId="0" fontId="10" fillId="7" borderId="1" applyNumberFormat="0" applyAlignment="0" applyProtection="0"/>
    <xf numFmtId="0" fontId="19"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11" fillId="3" borderId="0" applyNumberFormat="0" applyBorder="0" applyAlignment="0" applyProtection="0"/>
    <xf numFmtId="164" fontId="3" fillId="0" borderId="0" applyFill="0" applyBorder="0" applyAlignment="0" applyProtection="0"/>
    <xf numFmtId="0" fontId="12" fillId="22" borderId="0" applyNumberFormat="0" applyBorder="0" applyAlignment="0" applyProtection="0"/>
    <xf numFmtId="0" fontId="20" fillId="0" borderId="0"/>
    <xf numFmtId="0" fontId="3" fillId="0" borderId="0"/>
    <xf numFmtId="0" fontId="20" fillId="0" borderId="0"/>
    <xf numFmtId="0" fontId="20" fillId="0" borderId="0"/>
    <xf numFmtId="0" fontId="20" fillId="0" borderId="0"/>
    <xf numFmtId="0" fontId="1" fillId="0" borderId="0"/>
    <xf numFmtId="0" fontId="2" fillId="23" borderId="4" applyNumberFormat="0" applyAlignment="0" applyProtection="0"/>
    <xf numFmtId="9" fontId="20" fillId="0" borderId="0" applyFont="0" applyFill="0" applyBorder="0" applyAlignment="0" applyProtection="0"/>
    <xf numFmtId="0" fontId="13" fillId="1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6" applyNumberFormat="0" applyFill="0" applyAlignment="0" applyProtection="0"/>
    <xf numFmtId="0" fontId="9" fillId="0" borderId="7" applyNumberFormat="0" applyFill="0" applyAlignment="0" applyProtection="0"/>
    <xf numFmtId="0" fontId="18" fillId="0" borderId="8" applyNumberFormat="0" applyFill="0" applyAlignment="0" applyProtection="0"/>
    <xf numFmtId="0" fontId="2" fillId="0" borderId="0"/>
    <xf numFmtId="0" fontId="3" fillId="0" borderId="0"/>
    <xf numFmtId="49" fontId="23" fillId="24" borderId="0" applyBorder="0" applyProtection="0">
      <alignment horizontal="left" vertical="top" wrapText="1"/>
    </xf>
    <xf numFmtId="9" fontId="1" fillId="0" borderId="0" applyFont="0" applyFill="0" applyBorder="0" applyAlignment="0" applyProtection="0"/>
  </cellStyleXfs>
  <cellXfs count="47">
    <xf numFmtId="0" fontId="0" fillId="0" borderId="0" xfId="0"/>
    <xf numFmtId="0" fontId="22" fillId="0" borderId="0" xfId="0" applyFont="1"/>
    <xf numFmtId="0" fontId="0" fillId="0" borderId="9" xfId="0" applyBorder="1"/>
    <xf numFmtId="165" fontId="0" fillId="0" borderId="0" xfId="55" applyNumberFormat="1" applyFont="1" applyAlignment="1"/>
    <xf numFmtId="0" fontId="24" fillId="0" borderId="9" xfId="0" applyFont="1" applyBorder="1" applyAlignment="1">
      <alignment horizontal="left" vertical="center" wrapText="1"/>
    </xf>
    <xf numFmtId="0" fontId="24" fillId="0" borderId="9" xfId="0" applyFont="1" applyBorder="1" applyAlignment="1">
      <alignment horizontal="left" vertical="center"/>
    </xf>
    <xf numFmtId="0" fontId="33" fillId="27" borderId="9" xfId="52" applyFont="1" applyFill="1" applyBorder="1" applyAlignment="1">
      <alignment horizontal="center" vertical="center" wrapText="1"/>
    </xf>
    <xf numFmtId="0" fontId="33" fillId="0" borderId="9" xfId="52" applyFont="1" applyBorder="1" applyAlignment="1">
      <alignment horizontal="center" vertical="center" wrapText="1"/>
    </xf>
    <xf numFmtId="0" fontId="31" fillId="0" borderId="9" xfId="0" applyFont="1" applyBorder="1"/>
    <xf numFmtId="0" fontId="31" fillId="0" borderId="9" xfId="0" applyFont="1" applyBorder="1" applyAlignment="1">
      <alignment horizontal="center" vertical="center"/>
    </xf>
    <xf numFmtId="0" fontId="31" fillId="0" borderId="9" xfId="0" applyFont="1" applyBorder="1" applyAlignment="1">
      <alignment horizontal="left" vertical="center" wrapText="1"/>
    </xf>
    <xf numFmtId="0" fontId="29" fillId="26" borderId="9" xfId="52" applyFont="1" applyFill="1" applyBorder="1" applyAlignment="1">
      <alignment horizontal="center" vertical="center" wrapText="1"/>
    </xf>
    <xf numFmtId="0" fontId="33" fillId="26" borderId="9" xfId="52" applyFont="1" applyFill="1" applyBorder="1" applyAlignment="1">
      <alignment horizontal="center" vertical="center" wrapText="1"/>
    </xf>
    <xf numFmtId="0" fontId="30" fillId="26" borderId="14" xfId="0" applyFont="1" applyFill="1" applyBorder="1" applyAlignment="1">
      <alignment horizontal="center" vertical="center"/>
    </xf>
    <xf numFmtId="0" fontId="30" fillId="0" borderId="14" xfId="0" applyFont="1" applyBorder="1" applyAlignment="1">
      <alignment horizontal="center" vertical="center"/>
    </xf>
    <xf numFmtId="165" fontId="30" fillId="25" borderId="9" xfId="0" applyNumberFormat="1" applyFont="1" applyFill="1" applyBorder="1" applyAlignment="1">
      <alignment horizontal="center"/>
    </xf>
    <xf numFmtId="0" fontId="24" fillId="0" borderId="9" xfId="0" applyFont="1" applyBorder="1" applyAlignment="1">
      <alignment horizontal="left"/>
    </xf>
    <xf numFmtId="0" fontId="24" fillId="26" borderId="13" xfId="0" applyFont="1" applyFill="1" applyBorder="1"/>
    <xf numFmtId="0" fontId="33" fillId="28" borderId="9" xfId="52" applyFont="1" applyFill="1" applyBorder="1" applyAlignment="1">
      <alignment horizontal="center" vertical="center" wrapText="1"/>
    </xf>
    <xf numFmtId="0" fontId="30" fillId="26" borderId="9" xfId="0" applyFont="1" applyFill="1" applyBorder="1" applyAlignment="1">
      <alignment horizontal="center" vertical="center"/>
    </xf>
    <xf numFmtId="0" fontId="34" fillId="26" borderId="9" xfId="0" applyFont="1" applyFill="1" applyBorder="1" applyAlignment="1">
      <alignment horizontal="left" vertical="center" wrapText="1"/>
    </xf>
    <xf numFmtId="0" fontId="35" fillId="29" borderId="9" xfId="0" applyFont="1" applyFill="1" applyBorder="1" applyAlignment="1">
      <alignment horizontal="left" vertical="center" wrapText="1"/>
    </xf>
    <xf numFmtId="0" fontId="33" fillId="29" borderId="9" xfId="52" applyFont="1" applyFill="1" applyBorder="1" applyAlignment="1">
      <alignment horizontal="center" vertical="center" wrapText="1"/>
    </xf>
    <xf numFmtId="0" fontId="36" fillId="26" borderId="9" xfId="52" applyFont="1" applyFill="1" applyBorder="1" applyAlignment="1">
      <alignment horizontal="left" vertical="center" wrapText="1"/>
    </xf>
    <xf numFmtId="0" fontId="26" fillId="0" borderId="9" xfId="0" applyFont="1" applyBorder="1" applyAlignment="1">
      <alignment horizontal="center" vertical="center"/>
    </xf>
    <xf numFmtId="0" fontId="30" fillId="27" borderId="21" xfId="0" applyFont="1" applyFill="1" applyBorder="1" applyAlignment="1">
      <alignment horizontal="center" vertical="center" wrapText="1"/>
    </xf>
    <xf numFmtId="0" fontId="30" fillId="27" borderId="18" xfId="0" applyFont="1" applyFill="1" applyBorder="1" applyAlignment="1">
      <alignment horizontal="center" vertical="center" wrapText="1"/>
    </xf>
    <xf numFmtId="0" fontId="30" fillId="27" borderId="19" xfId="0" applyFont="1" applyFill="1" applyBorder="1" applyAlignment="1">
      <alignment horizontal="center" vertical="center" wrapText="1"/>
    </xf>
    <xf numFmtId="0" fontId="28" fillId="0" borderId="16" xfId="0" applyFont="1" applyBorder="1" applyAlignment="1">
      <alignment horizontal="left" vertical="center" wrapText="1"/>
    </xf>
    <xf numFmtId="0" fontId="28" fillId="0" borderId="12" xfId="0" applyFont="1" applyBorder="1" applyAlignment="1">
      <alignment horizontal="left" vertical="center" wrapText="1"/>
    </xf>
    <xf numFmtId="0" fontId="28" fillId="0" borderId="17" xfId="0" applyFont="1" applyBorder="1" applyAlignment="1">
      <alignment horizontal="left" vertical="center" wrapText="1"/>
    </xf>
    <xf numFmtId="0" fontId="30" fillId="26" borderId="9" xfId="0" applyFont="1" applyFill="1" applyBorder="1" applyAlignment="1">
      <alignment horizontal="center" vertical="center"/>
    </xf>
    <xf numFmtId="0" fontId="30" fillId="27" borderId="20" xfId="0" applyFont="1" applyFill="1" applyBorder="1" applyAlignment="1">
      <alignment horizontal="center" vertical="center" wrapText="1"/>
    </xf>
    <xf numFmtId="0" fontId="30" fillId="27" borderId="15" xfId="0" applyFont="1" applyFill="1" applyBorder="1" applyAlignment="1">
      <alignment horizontal="center" vertical="center" wrapText="1"/>
    </xf>
    <xf numFmtId="0" fontId="30" fillId="27" borderId="14" xfId="0" applyFont="1" applyFill="1" applyBorder="1" applyAlignment="1">
      <alignment horizontal="center" vertical="center" wrapText="1"/>
    </xf>
    <xf numFmtId="0" fontId="32" fillId="27" borderId="9" xfId="0" applyFont="1" applyFill="1" applyBorder="1" applyAlignment="1">
      <alignment horizontal="center" vertical="center" wrapText="1"/>
    </xf>
    <xf numFmtId="0" fontId="27" fillId="26" borderId="9" xfId="0" applyFont="1" applyFill="1" applyBorder="1" applyAlignment="1">
      <alignment horizontal="center" vertical="center" wrapText="1"/>
    </xf>
    <xf numFmtId="0" fontId="29" fillId="27" borderId="9" xfId="52" applyFont="1" applyFill="1" applyBorder="1" applyAlignment="1">
      <alignment horizontal="center" vertical="center" wrapText="1"/>
    </xf>
    <xf numFmtId="165" fontId="30" fillId="0" borderId="21" xfId="55" applyNumberFormat="1" applyFont="1" applyBorder="1" applyAlignment="1">
      <alignment horizontal="center" vertical="center"/>
    </xf>
    <xf numFmtId="165" fontId="30" fillId="0" borderId="19" xfId="55" applyNumberFormat="1" applyFont="1" applyBorder="1" applyAlignment="1">
      <alignment horizontal="center" vertical="center"/>
    </xf>
    <xf numFmtId="165" fontId="30" fillId="0" borderId="16" xfId="55" applyNumberFormat="1" applyFont="1" applyBorder="1" applyAlignment="1">
      <alignment horizontal="center" vertical="center"/>
    </xf>
    <xf numFmtId="165" fontId="30" fillId="0" borderId="17" xfId="55" applyNumberFormat="1" applyFont="1" applyBorder="1" applyAlignment="1">
      <alignment horizontal="center" vertical="center"/>
    </xf>
    <xf numFmtId="0" fontId="30" fillId="26" borderId="10" xfId="0" applyFont="1" applyFill="1" applyBorder="1" applyAlignment="1">
      <alignment horizontal="left" vertical="center"/>
    </xf>
    <xf numFmtId="0" fontId="30" fillId="26" borderId="11" xfId="0" applyFont="1" applyFill="1" applyBorder="1" applyAlignment="1">
      <alignment horizontal="left" vertical="center"/>
    </xf>
    <xf numFmtId="0" fontId="30" fillId="25" borderId="10" xfId="0" applyFont="1" applyFill="1" applyBorder="1" applyAlignment="1">
      <alignment horizontal="left" vertical="center"/>
    </xf>
    <xf numFmtId="0" fontId="30" fillId="25" borderId="11" xfId="0" applyFont="1" applyFill="1" applyBorder="1" applyAlignment="1">
      <alignment horizontal="left" vertical="center"/>
    </xf>
    <xf numFmtId="0" fontId="37" fillId="29" borderId="9" xfId="52" applyFont="1" applyFill="1" applyBorder="1" applyAlignment="1">
      <alignment horizontal="center" vertical="center" wrapText="1"/>
    </xf>
  </cellXfs>
  <cellStyles count="56">
    <cellStyle name="20% - Énfasis1 2" xfId="2"/>
    <cellStyle name="20% - Énfasis2 2" xfId="3"/>
    <cellStyle name="20% - Énfasis3 2" xfId="4"/>
    <cellStyle name="20% - Énfasis4 2" xfId="5"/>
    <cellStyle name="20% - Énfasis5 2" xfId="6"/>
    <cellStyle name="20% - Énfasis6 2" xfId="7"/>
    <cellStyle name="40% - Énfasis1 2" xfId="8"/>
    <cellStyle name="40% - Énfasis2 2" xfId="9"/>
    <cellStyle name="40% - Énfasis3 2" xfId="10"/>
    <cellStyle name="40% - Énfasis4 2" xfId="11"/>
    <cellStyle name="40% - Énfasis5 2" xfId="12"/>
    <cellStyle name="40% - Énfasis6 2" xfId="13"/>
    <cellStyle name="60% - Énfasis1 2" xfId="14"/>
    <cellStyle name="60% - Énfasis2 2" xfId="15"/>
    <cellStyle name="60% - Énfasis3 2" xfId="16"/>
    <cellStyle name="60% - Énfasis4 2" xfId="17"/>
    <cellStyle name="60% - Énfasis5 2" xfId="18"/>
    <cellStyle name="60% - Énfasis6 2" xfId="19"/>
    <cellStyle name="Buena 2" xfId="20"/>
    <cellStyle name="Cálculo 2" xfId="21"/>
    <cellStyle name="Celda de comprobación 2" xfId="22"/>
    <cellStyle name="Celda vinculada 2" xfId="23"/>
    <cellStyle name="Encabezado 4 2" xfId="24"/>
    <cellStyle name="Énfasis1 2" xfId="25"/>
    <cellStyle name="Énfasis2 2" xfId="26"/>
    <cellStyle name="Énfasis3 2" xfId="27"/>
    <cellStyle name="Énfasis4 2" xfId="28"/>
    <cellStyle name="Énfasis5 2" xfId="29"/>
    <cellStyle name="Énfasis6 2" xfId="30"/>
    <cellStyle name="Entrada 2" xfId="31"/>
    <cellStyle name="Hipervínculo 2" xfId="32"/>
    <cellStyle name="Hipervínculo 3" xfId="33"/>
    <cellStyle name="Incorrecto 2" xfId="34"/>
    <cellStyle name="Moneda 2" xfId="35"/>
    <cellStyle name="Neutral 2" xfId="36"/>
    <cellStyle name="Normal" xfId="0" builtinId="0"/>
    <cellStyle name="Normal 2" xfId="37"/>
    <cellStyle name="Normal 2 2" xfId="38"/>
    <cellStyle name="Normal 3" xfId="39"/>
    <cellStyle name="Normal 3 2" xfId="40"/>
    <cellStyle name="Normal 3 3" xfId="53"/>
    <cellStyle name="Normal 3_MATRIZ DE PELIGROS TRONEX" xfId="41"/>
    <cellStyle name="Normal 4" xfId="42"/>
    <cellStyle name="Normal 5" xfId="1"/>
    <cellStyle name="Normal 6" xfId="52"/>
    <cellStyle name="Notas 2" xfId="43"/>
    <cellStyle name="Porcentaje" xfId="55" builtinId="5"/>
    <cellStyle name="Porcentaje 2" xfId="44"/>
    <cellStyle name="Salida 2" xfId="45"/>
    <cellStyle name="Texto de advertencia 2" xfId="46"/>
    <cellStyle name="Texto explicativo 2" xfId="47"/>
    <cellStyle name="Título 2 2" xfId="49"/>
    <cellStyle name="Título 3 2" xfId="50"/>
    <cellStyle name="Título 4" xfId="48"/>
    <cellStyle name="Total 2" xfId="51"/>
    <cellStyle name="WinCalendar_BlankCells_15" xfId="54"/>
  </cellStyles>
  <dxfs count="0"/>
  <tableStyles count="0" defaultTableStyle="TableStyleMedium2" defaultPivotStyle="PivotStyleLight16"/>
  <colors>
    <mruColors>
      <color rgb="FFFFFF66"/>
      <color rgb="FFFF99FF"/>
      <color rgb="FFCC3399"/>
      <color rgb="FFFFFF00"/>
      <color rgb="FF99FFCC"/>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1655535</xdr:colOff>
      <xdr:row>0</xdr:row>
      <xdr:rowOff>1</xdr:rowOff>
    </xdr:from>
    <xdr:to>
      <xdr:col>0</xdr:col>
      <xdr:colOff>4619625</xdr:colOff>
      <xdr:row>1</xdr:row>
      <xdr:rowOff>469033</xdr:rowOff>
    </xdr:to>
    <xdr:pic>
      <xdr:nvPicPr>
        <xdr:cNvPr id="3" name="Imagen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55535" y="1"/>
          <a:ext cx="2964090" cy="1104032"/>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H49"/>
  <sheetViews>
    <sheetView tabSelected="1" zoomScale="40" zoomScaleNormal="40" workbookViewId="0">
      <pane xSplit="27" ySplit="5" topLeftCell="AB6" activePane="bottomRight" state="frozen"/>
      <selection pane="topRight" activeCell="AB1" sqref="AB1"/>
      <selection pane="bottomLeft" activeCell="A6" sqref="A6"/>
      <selection pane="bottomRight" activeCell="AB3" sqref="AB3:AB5"/>
    </sheetView>
  </sheetViews>
  <sheetFormatPr baseColWidth="10" defaultColWidth="0" defaultRowHeight="14.5" zeroHeight="1" x14ac:dyDescent="0.35"/>
  <cols>
    <col min="1" max="1" width="80.54296875" style="2" customWidth="1"/>
    <col min="2" max="3" width="30.54296875" style="2" customWidth="1"/>
    <col min="4" max="27" width="5.7265625" style="2" customWidth="1"/>
    <col min="28" max="28" width="95.54296875" style="2" customWidth="1"/>
    <col min="29" max="29" width="10.81640625" hidden="1" customWidth="1"/>
    <col min="30" max="190" width="0" hidden="1" customWidth="1"/>
    <col min="191" max="16384" width="10.81640625" hidden="1"/>
  </cols>
  <sheetData>
    <row r="1" spans="1:166" ht="50.15" customHeight="1" x14ac:dyDescent="0.35">
      <c r="A1" s="24"/>
      <c r="B1" s="25" t="s">
        <v>0</v>
      </c>
      <c r="C1" s="26"/>
      <c r="D1" s="26"/>
      <c r="E1" s="26"/>
      <c r="F1" s="26"/>
      <c r="G1" s="26"/>
      <c r="H1" s="26"/>
      <c r="I1" s="26"/>
      <c r="J1" s="26"/>
      <c r="K1" s="26"/>
      <c r="L1" s="26"/>
      <c r="M1" s="26"/>
      <c r="N1" s="26"/>
      <c r="O1" s="26"/>
      <c r="P1" s="26"/>
      <c r="Q1" s="26"/>
      <c r="R1" s="26"/>
      <c r="S1" s="26"/>
      <c r="T1" s="26"/>
      <c r="U1" s="26"/>
      <c r="V1" s="26"/>
      <c r="W1" s="26"/>
      <c r="X1" s="26"/>
      <c r="Y1" s="26"/>
      <c r="Z1" s="26"/>
      <c r="AA1" s="26"/>
      <c r="AB1" s="27"/>
    </row>
    <row r="2" spans="1:166" ht="42" customHeight="1" x14ac:dyDescent="0.35">
      <c r="A2" s="24"/>
      <c r="B2" s="31" t="s">
        <v>1</v>
      </c>
      <c r="C2" s="31"/>
      <c r="D2" s="28" t="s">
        <v>2</v>
      </c>
      <c r="E2" s="29"/>
      <c r="F2" s="29"/>
      <c r="G2" s="29"/>
      <c r="H2" s="29"/>
      <c r="I2" s="29"/>
      <c r="J2" s="29"/>
      <c r="K2" s="29"/>
      <c r="L2" s="29"/>
      <c r="M2" s="29"/>
      <c r="N2" s="29"/>
      <c r="O2" s="29"/>
      <c r="P2" s="29"/>
      <c r="Q2" s="29"/>
      <c r="R2" s="29"/>
      <c r="S2" s="29"/>
      <c r="T2" s="29"/>
      <c r="U2" s="29"/>
      <c r="V2" s="29"/>
      <c r="W2" s="29"/>
      <c r="X2" s="29"/>
      <c r="Y2" s="29"/>
      <c r="Z2" s="29"/>
      <c r="AA2" s="29"/>
      <c r="AB2" s="30"/>
    </row>
    <row r="3" spans="1:166" ht="25" customHeight="1" x14ac:dyDescent="0.35">
      <c r="A3" s="35" t="s">
        <v>3</v>
      </c>
      <c r="B3" s="35" t="s">
        <v>4</v>
      </c>
      <c r="C3" s="35" t="s">
        <v>5</v>
      </c>
      <c r="D3" s="36" t="s">
        <v>6</v>
      </c>
      <c r="E3" s="36"/>
      <c r="F3" s="36"/>
      <c r="G3" s="36"/>
      <c r="H3" s="36"/>
      <c r="I3" s="36"/>
      <c r="J3" s="36"/>
      <c r="K3" s="36"/>
      <c r="L3" s="36"/>
      <c r="M3" s="36"/>
      <c r="N3" s="36"/>
      <c r="O3" s="36"/>
      <c r="P3" s="36"/>
      <c r="Q3" s="36"/>
      <c r="R3" s="36"/>
      <c r="S3" s="36"/>
      <c r="T3" s="36"/>
      <c r="U3" s="36"/>
      <c r="V3" s="36"/>
      <c r="W3" s="36"/>
      <c r="X3" s="36"/>
      <c r="Y3" s="36"/>
      <c r="Z3" s="36"/>
      <c r="AA3" s="36"/>
      <c r="AB3" s="32" t="s">
        <v>71</v>
      </c>
    </row>
    <row r="4" spans="1:166" ht="25" customHeight="1" x14ac:dyDescent="0.35">
      <c r="A4" s="35"/>
      <c r="B4" s="35"/>
      <c r="C4" s="35"/>
      <c r="D4" s="37" t="s">
        <v>7</v>
      </c>
      <c r="E4" s="37"/>
      <c r="F4" s="37" t="s">
        <v>8</v>
      </c>
      <c r="G4" s="37"/>
      <c r="H4" s="37" t="s">
        <v>9</v>
      </c>
      <c r="I4" s="37"/>
      <c r="J4" s="37" t="s">
        <v>10</v>
      </c>
      <c r="K4" s="37"/>
      <c r="L4" s="37" t="s">
        <v>11</v>
      </c>
      <c r="M4" s="37"/>
      <c r="N4" s="37" t="s">
        <v>12</v>
      </c>
      <c r="O4" s="37"/>
      <c r="P4" s="37" t="s">
        <v>13</v>
      </c>
      <c r="Q4" s="37"/>
      <c r="R4" s="37" t="s">
        <v>14</v>
      </c>
      <c r="S4" s="37"/>
      <c r="T4" s="37" t="s">
        <v>15</v>
      </c>
      <c r="U4" s="37"/>
      <c r="V4" s="37" t="s">
        <v>16</v>
      </c>
      <c r="W4" s="37"/>
      <c r="X4" s="37" t="s">
        <v>17</v>
      </c>
      <c r="Y4" s="37"/>
      <c r="Z4" s="37" t="s">
        <v>18</v>
      </c>
      <c r="AA4" s="37"/>
      <c r="AB4" s="33"/>
    </row>
    <row r="5" spans="1:166" ht="25" customHeight="1" x14ac:dyDescent="0.35">
      <c r="A5" s="35"/>
      <c r="B5" s="35"/>
      <c r="C5" s="35"/>
      <c r="D5" s="11" t="s">
        <v>19</v>
      </c>
      <c r="E5" s="11" t="s">
        <v>20</v>
      </c>
      <c r="F5" s="11" t="s">
        <v>19</v>
      </c>
      <c r="G5" s="11" t="s">
        <v>20</v>
      </c>
      <c r="H5" s="11" t="s">
        <v>19</v>
      </c>
      <c r="I5" s="11" t="s">
        <v>20</v>
      </c>
      <c r="J5" s="11" t="s">
        <v>19</v>
      </c>
      <c r="K5" s="11" t="s">
        <v>20</v>
      </c>
      <c r="L5" s="11" t="s">
        <v>19</v>
      </c>
      <c r="M5" s="11" t="s">
        <v>20</v>
      </c>
      <c r="N5" s="11" t="s">
        <v>19</v>
      </c>
      <c r="O5" s="11" t="s">
        <v>20</v>
      </c>
      <c r="P5" s="11" t="s">
        <v>19</v>
      </c>
      <c r="Q5" s="11" t="s">
        <v>20</v>
      </c>
      <c r="R5" s="11" t="s">
        <v>19</v>
      </c>
      <c r="S5" s="11" t="s">
        <v>20</v>
      </c>
      <c r="T5" s="11" t="s">
        <v>19</v>
      </c>
      <c r="U5" s="11" t="s">
        <v>20</v>
      </c>
      <c r="V5" s="11" t="s">
        <v>19</v>
      </c>
      <c r="W5" s="11" t="s">
        <v>20</v>
      </c>
      <c r="X5" s="11" t="s">
        <v>19</v>
      </c>
      <c r="Y5" s="11" t="s">
        <v>20</v>
      </c>
      <c r="Z5" s="11" t="s">
        <v>19</v>
      </c>
      <c r="AA5" s="11" t="s">
        <v>20</v>
      </c>
      <c r="AB5" s="34"/>
    </row>
    <row r="6" spans="1:166" ht="100" customHeight="1" x14ac:dyDescent="0.35">
      <c r="A6" s="4" t="s">
        <v>21</v>
      </c>
      <c r="B6" s="4" t="s">
        <v>22</v>
      </c>
      <c r="C6" s="4" t="s">
        <v>23</v>
      </c>
      <c r="D6" s="12">
        <v>1</v>
      </c>
      <c r="E6" s="6">
        <v>1</v>
      </c>
      <c r="F6" s="10"/>
      <c r="G6" s="10"/>
      <c r="H6" s="10"/>
      <c r="I6" s="10"/>
      <c r="J6" s="10"/>
      <c r="K6" s="10"/>
      <c r="L6" s="10"/>
      <c r="M6" s="10"/>
      <c r="N6" s="10"/>
      <c r="O6" s="10"/>
      <c r="P6" s="10"/>
      <c r="Q6" s="10"/>
      <c r="R6" s="10"/>
      <c r="S6" s="10"/>
      <c r="T6" s="10"/>
      <c r="U6" s="10"/>
      <c r="V6" s="10"/>
      <c r="W6" s="10"/>
      <c r="X6" s="10"/>
      <c r="Y6" s="10"/>
      <c r="Z6" s="10"/>
      <c r="AA6" s="10"/>
      <c r="AB6" s="4"/>
    </row>
    <row r="7" spans="1:166" ht="65.150000000000006" customHeight="1" x14ac:dyDescent="0.35">
      <c r="A7" s="4" t="s">
        <v>24</v>
      </c>
      <c r="B7" s="4" t="s">
        <v>22</v>
      </c>
      <c r="C7" s="4" t="s">
        <v>23</v>
      </c>
      <c r="D7" s="7"/>
      <c r="E7" s="7"/>
      <c r="F7" s="12">
        <v>1</v>
      </c>
      <c r="G7" s="6">
        <v>1</v>
      </c>
      <c r="H7" s="7"/>
      <c r="I7" s="7"/>
      <c r="J7" s="7"/>
      <c r="K7" s="7"/>
      <c r="L7" s="7"/>
      <c r="M7" s="7"/>
      <c r="N7" s="7"/>
      <c r="O7" s="7"/>
      <c r="P7" s="7"/>
      <c r="Q7" s="7"/>
      <c r="R7" s="7"/>
      <c r="S7" s="7"/>
      <c r="T7" s="7"/>
      <c r="U7" s="7"/>
      <c r="V7" s="7"/>
      <c r="W7" s="7"/>
      <c r="X7" s="7"/>
      <c r="Y7" s="7"/>
      <c r="Z7" s="7"/>
      <c r="AA7" s="7"/>
      <c r="AB7"/>
    </row>
    <row r="8" spans="1:166" s="2" customFormat="1" ht="65.150000000000006" customHeight="1" x14ac:dyDescent="0.35">
      <c r="A8" s="4" t="s">
        <v>25</v>
      </c>
      <c r="B8" s="4" t="s">
        <v>26</v>
      </c>
      <c r="C8" s="4" t="s">
        <v>23</v>
      </c>
      <c r="D8" s="7"/>
      <c r="E8" s="7"/>
      <c r="F8" s="7"/>
      <c r="G8" s="7"/>
      <c r="H8" s="12">
        <v>1</v>
      </c>
      <c r="I8" s="6">
        <v>1</v>
      </c>
      <c r="J8" s="12">
        <v>1</v>
      </c>
      <c r="K8" s="6">
        <v>1</v>
      </c>
      <c r="L8" s="12">
        <v>1</v>
      </c>
      <c r="M8" s="6">
        <v>1</v>
      </c>
      <c r="N8" s="7"/>
      <c r="O8" s="7"/>
      <c r="P8" s="7"/>
      <c r="Q8" s="7"/>
      <c r="R8" s="7"/>
      <c r="S8" s="7"/>
      <c r="T8" s="7"/>
      <c r="U8" s="7"/>
      <c r="V8" s="7"/>
      <c r="W8" s="7"/>
      <c r="X8" s="7"/>
      <c r="Y8" s="7"/>
      <c r="Z8" s="7"/>
      <c r="AA8" s="7"/>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row>
    <row r="9" spans="1:166" ht="65.150000000000006" customHeight="1" x14ac:dyDescent="0.35">
      <c r="A9" s="4" t="s">
        <v>27</v>
      </c>
      <c r="B9" s="4" t="s">
        <v>28</v>
      </c>
      <c r="C9" s="4" t="s">
        <v>29</v>
      </c>
      <c r="D9" s="7"/>
      <c r="E9" s="7"/>
      <c r="F9" s="7"/>
      <c r="G9" s="7"/>
      <c r="H9" s="7"/>
      <c r="I9" s="7"/>
      <c r="J9" s="7"/>
      <c r="K9" s="7"/>
      <c r="L9" s="7"/>
      <c r="M9" s="7"/>
      <c r="N9" s="7"/>
      <c r="O9" s="7"/>
      <c r="P9" s="7"/>
      <c r="Q9" s="7"/>
      <c r="R9" s="7"/>
      <c r="S9" s="7"/>
      <c r="T9" s="7"/>
      <c r="U9" s="7"/>
      <c r="V9" s="7"/>
      <c r="W9" s="7"/>
      <c r="X9" s="12">
        <v>1</v>
      </c>
      <c r="Y9" s="6">
        <v>1</v>
      </c>
      <c r="Z9" s="7"/>
      <c r="AA9" s="7"/>
    </row>
    <row r="10" spans="1:166" ht="65.150000000000006" customHeight="1" x14ac:dyDescent="0.35">
      <c r="A10" s="4" t="s">
        <v>30</v>
      </c>
      <c r="B10" s="4" t="s">
        <v>22</v>
      </c>
      <c r="C10" s="4" t="s">
        <v>23</v>
      </c>
      <c r="D10" s="7"/>
      <c r="E10" s="7"/>
      <c r="F10" s="7"/>
      <c r="G10" s="7"/>
      <c r="H10" s="7"/>
      <c r="I10" s="7"/>
      <c r="J10" s="7"/>
      <c r="K10" s="7"/>
      <c r="L10" s="7"/>
      <c r="M10" s="7"/>
      <c r="N10" s="7"/>
      <c r="O10" s="7"/>
      <c r="P10" s="7"/>
      <c r="Q10" s="7"/>
      <c r="R10"/>
      <c r="S10" s="7"/>
      <c r="T10" s="12">
        <v>1</v>
      </c>
      <c r="U10" s="6">
        <v>1</v>
      </c>
      <c r="V10"/>
      <c r="W10" s="7"/>
      <c r="X10" s="7"/>
      <c r="Y10" s="7"/>
      <c r="Z10" s="7"/>
      <c r="AA10" s="7"/>
      <c r="AB10" s="16"/>
    </row>
    <row r="11" spans="1:166" s="1" customFormat="1" ht="65.150000000000006" customHeight="1" x14ac:dyDescent="0.45">
      <c r="A11" s="4" t="s">
        <v>31</v>
      </c>
      <c r="B11" s="4" t="s">
        <v>32</v>
      </c>
      <c r="C11" s="4" t="s">
        <v>33</v>
      </c>
      <c r="D11" s="7"/>
      <c r="E11" s="7"/>
      <c r="F11" s="7"/>
      <c r="G11" s="7"/>
      <c r="H11" s="7"/>
      <c r="I11" s="7"/>
      <c r="J11" s="7"/>
      <c r="K11" s="7"/>
      <c r="L11" s="7"/>
      <c r="M11" s="7"/>
      <c r="N11" s="7"/>
      <c r="O11" s="7"/>
      <c r="P11" s="7"/>
      <c r="Q11" s="7"/>
      <c r="R11" s="8"/>
      <c r="S11" s="8"/>
      <c r="T11" s="7"/>
      <c r="U11" s="7"/>
      <c r="V11" s="8"/>
      <c r="W11" s="7"/>
      <c r="Y11" s="7"/>
      <c r="Z11" s="12">
        <v>1</v>
      </c>
      <c r="AA11" s="6">
        <v>1</v>
      </c>
      <c r="AB11" s="20" t="s">
        <v>72</v>
      </c>
    </row>
    <row r="12" spans="1:166" s="1" customFormat="1" ht="65.150000000000006" customHeight="1" x14ac:dyDescent="0.45">
      <c r="A12" s="4" t="s">
        <v>34</v>
      </c>
      <c r="B12" s="4" t="s">
        <v>35</v>
      </c>
      <c r="C12" s="4" t="s">
        <v>36</v>
      </c>
      <c r="D12" s="8"/>
      <c r="E12" s="8"/>
      <c r="F12" s="8"/>
      <c r="G12" s="8"/>
      <c r="H12" s="8"/>
      <c r="I12" s="8"/>
      <c r="J12" s="8"/>
      <c r="K12" s="8"/>
      <c r="L12" s="8"/>
      <c r="M12" s="8"/>
      <c r="N12" s="8"/>
      <c r="O12" s="8"/>
      <c r="P12" s="12">
        <v>1</v>
      </c>
      <c r="Q12" s="6">
        <v>1</v>
      </c>
      <c r="R12" s="7"/>
      <c r="S12" s="7"/>
      <c r="T12" s="8"/>
      <c r="U12" s="8"/>
      <c r="V12" s="8"/>
      <c r="W12" s="8"/>
      <c r="X12" s="8"/>
      <c r="Y12" s="8"/>
      <c r="Z12" s="9"/>
      <c r="AA12" s="7"/>
      <c r="AB12" s="16"/>
    </row>
    <row r="13" spans="1:166" s="1" customFormat="1" ht="65.150000000000006" customHeight="1" x14ac:dyDescent="0.45">
      <c r="A13" s="4" t="s">
        <v>37</v>
      </c>
      <c r="B13" s="4" t="s">
        <v>38</v>
      </c>
      <c r="C13" s="4" t="s">
        <v>23</v>
      </c>
      <c r="D13" s="8"/>
      <c r="E13" s="8"/>
      <c r="F13" s="8"/>
      <c r="G13" s="8"/>
      <c r="H13" s="8"/>
      <c r="I13" s="8"/>
      <c r="J13" s="8"/>
      <c r="K13" s="8"/>
      <c r="L13" s="8"/>
      <c r="M13" s="8"/>
      <c r="N13" s="8"/>
      <c r="O13" s="8"/>
      <c r="P13" s="8"/>
      <c r="Q13" s="8"/>
      <c r="S13" s="7"/>
      <c r="T13" s="8"/>
      <c r="U13" s="8"/>
      <c r="V13" s="8"/>
      <c r="W13" s="8"/>
      <c r="X13" s="8"/>
      <c r="Y13" s="8"/>
      <c r="Z13" s="12">
        <v>1</v>
      </c>
      <c r="AA13" s="6">
        <v>1</v>
      </c>
      <c r="AB13" s="20" t="s">
        <v>73</v>
      </c>
    </row>
    <row r="14" spans="1:166" s="1" customFormat="1" ht="65.150000000000006" customHeight="1" x14ac:dyDescent="0.3">
      <c r="A14" s="4" t="s">
        <v>39</v>
      </c>
      <c r="B14" s="4" t="s">
        <v>40</v>
      </c>
      <c r="C14" s="4" t="s">
        <v>41</v>
      </c>
      <c r="D14" s="7"/>
      <c r="E14" s="7"/>
      <c r="F14" s="7"/>
      <c r="G14" s="7"/>
      <c r="H14" s="7"/>
      <c r="I14" s="7"/>
      <c r="J14" s="7"/>
      <c r="K14" s="7"/>
      <c r="L14" s="7"/>
      <c r="M14" s="7"/>
      <c r="N14" s="12">
        <v>1</v>
      </c>
      <c r="O14" s="18"/>
      <c r="P14" s="12">
        <v>1</v>
      </c>
      <c r="Q14" s="6">
        <v>1</v>
      </c>
      <c r="R14" s="12">
        <v>1</v>
      </c>
      <c r="S14" s="6">
        <v>1</v>
      </c>
      <c r="T14" s="12">
        <v>1</v>
      </c>
      <c r="U14" s="6">
        <v>1</v>
      </c>
      <c r="V14" s="7"/>
      <c r="W14" s="7"/>
      <c r="X14" s="12">
        <v>1</v>
      </c>
      <c r="Y14" s="6">
        <v>1</v>
      </c>
      <c r="Z14" s="7"/>
      <c r="AA14" s="7"/>
    </row>
    <row r="15" spans="1:166" s="1" customFormat="1" ht="65.150000000000006" customHeight="1" x14ac:dyDescent="0.3">
      <c r="A15" s="4" t="s">
        <v>42</v>
      </c>
      <c r="B15" s="4" t="s">
        <v>28</v>
      </c>
      <c r="C15" s="4" t="s">
        <v>43</v>
      </c>
      <c r="D15" s="7"/>
      <c r="E15" s="7"/>
      <c r="F15" s="7"/>
      <c r="G15" s="7"/>
      <c r="H15" s="7"/>
      <c r="I15" s="7"/>
      <c r="J15" s="7"/>
      <c r="K15" s="7"/>
      <c r="L15" s="7"/>
      <c r="M15" s="7"/>
      <c r="N15" s="7"/>
      <c r="O15" s="7"/>
      <c r="P15" s="7"/>
      <c r="Q15" s="7"/>
      <c r="R15" s="12">
        <v>1</v>
      </c>
      <c r="S15" s="6">
        <v>1</v>
      </c>
      <c r="U15" s="7"/>
      <c r="V15" s="12">
        <v>1</v>
      </c>
      <c r="W15" s="6">
        <v>1</v>
      </c>
      <c r="X15" s="7"/>
      <c r="Y15" s="7"/>
      <c r="Z15" s="7"/>
      <c r="AA15" s="7"/>
    </row>
    <row r="16" spans="1:166" s="1" customFormat="1" ht="65.150000000000006" customHeight="1" x14ac:dyDescent="0.3">
      <c r="A16" s="4" t="s">
        <v>44</v>
      </c>
      <c r="B16" s="4" t="s">
        <v>45</v>
      </c>
      <c r="C16" s="4" t="s">
        <v>23</v>
      </c>
      <c r="D16" s="7"/>
      <c r="E16" s="7"/>
      <c r="F16" s="7"/>
      <c r="G16" s="7"/>
      <c r="H16" s="7"/>
      <c r="I16" s="7"/>
      <c r="J16" s="7"/>
      <c r="K16" s="7"/>
      <c r="L16" s="7"/>
      <c r="M16" s="7"/>
      <c r="N16" s="12">
        <v>1</v>
      </c>
      <c r="O16" s="6">
        <v>1</v>
      </c>
      <c r="P16" s="7"/>
      <c r="Q16" s="7"/>
      <c r="R16" s="7"/>
      <c r="S16" s="7"/>
      <c r="T16" s="7"/>
      <c r="U16" s="7"/>
      <c r="V16" s="7"/>
      <c r="W16" s="7"/>
      <c r="Y16" s="7"/>
      <c r="Z16" s="12">
        <v>1</v>
      </c>
      <c r="AA16" s="6">
        <v>1</v>
      </c>
      <c r="AB16" s="20" t="s">
        <v>74</v>
      </c>
    </row>
    <row r="17" spans="1:28" s="1" customFormat="1" ht="65.150000000000006" customHeight="1" x14ac:dyDescent="0.45">
      <c r="A17" s="4" t="s">
        <v>46</v>
      </c>
      <c r="B17" s="4" t="s">
        <v>47</v>
      </c>
      <c r="C17" s="4" t="s">
        <v>23</v>
      </c>
      <c r="D17" s="7"/>
      <c r="E17" s="7"/>
      <c r="F17" s="7"/>
      <c r="G17" s="7"/>
      <c r="H17" s="12">
        <v>1</v>
      </c>
      <c r="I17" s="6">
        <v>1</v>
      </c>
      <c r="J17" s="12">
        <v>1</v>
      </c>
      <c r="K17" s="6">
        <v>1</v>
      </c>
      <c r="L17" s="7"/>
      <c r="M17" s="7"/>
      <c r="N17" s="7"/>
      <c r="O17" s="7"/>
      <c r="P17" s="7"/>
      <c r="Q17" s="7"/>
      <c r="R17" s="8"/>
      <c r="S17" s="7"/>
      <c r="U17" s="7"/>
      <c r="V17" s="7"/>
      <c r="W17" s="7"/>
      <c r="X17" s="12">
        <v>1</v>
      </c>
      <c r="Y17" s="22"/>
      <c r="Z17" s="7"/>
      <c r="AA17" s="7"/>
      <c r="AB17" s="16"/>
    </row>
    <row r="18" spans="1:28" s="1" customFormat="1" ht="65.150000000000006" customHeight="1" x14ac:dyDescent="0.3">
      <c r="A18" s="4" t="s">
        <v>48</v>
      </c>
      <c r="B18" s="4" t="s">
        <v>22</v>
      </c>
      <c r="C18" s="4" t="s">
        <v>23</v>
      </c>
      <c r="D18" s="7"/>
      <c r="E18" s="7"/>
      <c r="F18" s="7"/>
      <c r="G18" s="7"/>
      <c r="H18" s="7"/>
      <c r="I18" s="7"/>
      <c r="J18" s="7"/>
      <c r="K18" s="7"/>
      <c r="L18" s="7"/>
      <c r="M18" s="7"/>
      <c r="N18" s="7"/>
      <c r="O18" s="7"/>
      <c r="P18" s="7"/>
      <c r="Q18" s="7"/>
      <c r="R18" s="7"/>
      <c r="S18" s="7"/>
      <c r="T18" s="7"/>
      <c r="U18" s="7"/>
      <c r="V18" s="7"/>
      <c r="W18" s="7"/>
      <c r="X18" s="7"/>
      <c r="Y18" s="7"/>
      <c r="Z18" s="12">
        <v>1</v>
      </c>
      <c r="AA18" s="6">
        <v>1</v>
      </c>
      <c r="AB18" s="20" t="s">
        <v>75</v>
      </c>
    </row>
    <row r="19" spans="1:28" s="1" customFormat="1" ht="65.150000000000006" customHeight="1" x14ac:dyDescent="0.45">
      <c r="A19" s="4" t="s">
        <v>49</v>
      </c>
      <c r="B19" s="4" t="s">
        <v>50</v>
      </c>
      <c r="C19" s="4" t="s">
        <v>23</v>
      </c>
      <c r="D19" s="7"/>
      <c r="E19" s="7"/>
      <c r="F19" s="7"/>
      <c r="G19" s="7"/>
      <c r="H19" s="7"/>
      <c r="I19" s="7"/>
      <c r="J19" s="7"/>
      <c r="K19" s="7"/>
      <c r="L19" s="7"/>
      <c r="M19" s="7"/>
      <c r="N19" s="7"/>
      <c r="O19" s="7"/>
      <c r="P19" s="7"/>
      <c r="Q19" s="7"/>
      <c r="R19" s="7"/>
      <c r="S19" s="7"/>
      <c r="U19" s="7"/>
      <c r="V19" s="12">
        <v>1</v>
      </c>
      <c r="W19" s="6">
        <v>1</v>
      </c>
      <c r="X19" s="8"/>
      <c r="Y19" s="8"/>
      <c r="Z19" s="7"/>
      <c r="AA19" s="7"/>
    </row>
    <row r="20" spans="1:28" s="1" customFormat="1" ht="65.150000000000006" customHeight="1" x14ac:dyDescent="0.45">
      <c r="A20" s="4" t="s">
        <v>51</v>
      </c>
      <c r="B20" s="4" t="s">
        <v>50</v>
      </c>
      <c r="C20" s="4" t="s">
        <v>52</v>
      </c>
      <c r="D20" s="7"/>
      <c r="E20" s="7"/>
      <c r="F20" s="7"/>
      <c r="G20" s="7"/>
      <c r="H20" s="7"/>
      <c r="I20" s="7"/>
      <c r="J20" s="7"/>
      <c r="K20" s="7"/>
      <c r="L20" s="7"/>
      <c r="M20" s="7"/>
      <c r="N20" s="7"/>
      <c r="O20" s="7"/>
      <c r="P20" s="7"/>
      <c r="Q20" s="7"/>
      <c r="R20" s="7"/>
      <c r="S20" s="7"/>
      <c r="T20" s="12">
        <v>1</v>
      </c>
      <c r="U20" s="6">
        <v>1</v>
      </c>
      <c r="V20" s="7"/>
      <c r="W20" s="7"/>
      <c r="X20" s="8"/>
      <c r="Y20" s="8"/>
      <c r="Z20" s="7"/>
      <c r="AA20" s="7"/>
    </row>
    <row r="21" spans="1:28" s="1" customFormat="1" ht="65.150000000000006" customHeight="1" x14ac:dyDescent="0.45">
      <c r="A21" s="4" t="s">
        <v>53</v>
      </c>
      <c r="B21" s="5" t="s">
        <v>28</v>
      </c>
      <c r="C21" s="4" t="s">
        <v>54</v>
      </c>
      <c r="D21" s="7"/>
      <c r="E21" s="7"/>
      <c r="F21" s="7"/>
      <c r="G21" s="7"/>
      <c r="H21" s="7"/>
      <c r="I21" s="7"/>
      <c r="J21" s="7"/>
      <c r="K21" s="7"/>
      <c r="L21" s="7"/>
      <c r="M21" s="7"/>
      <c r="N21" s="7"/>
      <c r="O21" s="7"/>
      <c r="P21" s="7"/>
      <c r="Q21" s="7"/>
      <c r="R21" s="7"/>
      <c r="S21" s="7"/>
      <c r="T21" s="12">
        <v>1</v>
      </c>
      <c r="U21" s="6">
        <v>1</v>
      </c>
      <c r="V21" s="8"/>
      <c r="W21" s="7"/>
      <c r="X21" s="7"/>
      <c r="Y21" s="7"/>
      <c r="Z21" s="7"/>
      <c r="AA21" s="7"/>
    </row>
    <row r="22" spans="1:28" s="1" customFormat="1" ht="65.150000000000006" customHeight="1" x14ac:dyDescent="0.45">
      <c r="A22" s="4" t="s">
        <v>55</v>
      </c>
      <c r="B22" s="4" t="s">
        <v>22</v>
      </c>
      <c r="C22" s="4" t="s">
        <v>23</v>
      </c>
      <c r="D22" s="7"/>
      <c r="E22" s="7"/>
      <c r="F22" s="7"/>
      <c r="G22" s="7"/>
      <c r="H22" s="7"/>
      <c r="I22" s="7"/>
      <c r="J22" s="7"/>
      <c r="K22" s="7"/>
      <c r="L22" s="7"/>
      <c r="M22" s="7"/>
      <c r="N22" s="7"/>
      <c r="O22" s="7"/>
      <c r="P22" s="7"/>
      <c r="Q22" s="7"/>
      <c r="R22" s="7"/>
      <c r="S22" s="7"/>
      <c r="U22" s="7"/>
      <c r="V22" s="8"/>
      <c r="W22" s="7"/>
      <c r="X22" s="7"/>
      <c r="Y22" s="7"/>
      <c r="Z22" s="12">
        <v>1</v>
      </c>
      <c r="AA22" s="22"/>
      <c r="AB22" s="46" t="s">
        <v>78</v>
      </c>
    </row>
    <row r="23" spans="1:28" s="1" customFormat="1" ht="65.150000000000006" customHeight="1" x14ac:dyDescent="0.3">
      <c r="A23" s="4" t="s">
        <v>56</v>
      </c>
      <c r="B23" s="4" t="s">
        <v>57</v>
      </c>
      <c r="C23" s="4" t="s">
        <v>23</v>
      </c>
      <c r="D23" s="7"/>
      <c r="E23" s="7"/>
      <c r="F23" s="7"/>
      <c r="G23" s="7"/>
      <c r="H23" s="7"/>
      <c r="I23" s="7"/>
      <c r="J23" s="7"/>
      <c r="K23" s="7"/>
      <c r="L23" s="7"/>
      <c r="M23" s="7"/>
      <c r="N23" s="7"/>
      <c r="O23" s="7"/>
      <c r="P23" s="7"/>
      <c r="Q23" s="7"/>
      <c r="R23" s="7"/>
      <c r="S23" s="7"/>
      <c r="T23" s="7"/>
      <c r="U23" s="7"/>
      <c r="V23" s="12">
        <v>1</v>
      </c>
      <c r="W23" s="6">
        <v>1</v>
      </c>
      <c r="X23" s="7"/>
      <c r="Y23" s="7"/>
      <c r="Z23" s="7"/>
      <c r="AA23" s="7"/>
      <c r="AB23" s="16"/>
    </row>
    <row r="24" spans="1:28" s="1" customFormat="1" ht="65.150000000000006" customHeight="1" x14ac:dyDescent="0.3">
      <c r="A24" s="5" t="s">
        <v>58</v>
      </c>
      <c r="B24" s="5" t="s">
        <v>28</v>
      </c>
      <c r="C24" s="4" t="s">
        <v>54</v>
      </c>
      <c r="D24" s="7"/>
      <c r="E24" s="7"/>
      <c r="F24" s="7"/>
      <c r="G24" s="7"/>
      <c r="H24" s="7"/>
      <c r="I24" s="7"/>
      <c r="J24" s="7"/>
      <c r="K24" s="7"/>
      <c r="L24" s="7"/>
      <c r="M24" s="7"/>
      <c r="N24" s="7"/>
      <c r="O24" s="7"/>
      <c r="P24" s="7"/>
      <c r="Q24" s="7"/>
      <c r="R24" s="7"/>
      <c r="S24" s="7"/>
      <c r="T24" s="12">
        <v>1</v>
      </c>
      <c r="U24" s="6">
        <v>1</v>
      </c>
      <c r="V24" s="7"/>
      <c r="W24" s="7"/>
      <c r="X24" s="7"/>
      <c r="Y24" s="7"/>
      <c r="Z24" s="7"/>
      <c r="AA24" s="7"/>
    </row>
    <row r="25" spans="1:28" s="1" customFormat="1" ht="65.150000000000006" customHeight="1" x14ac:dyDescent="0.3">
      <c r="A25" s="4" t="s">
        <v>59</v>
      </c>
      <c r="B25" s="4" t="s">
        <v>26</v>
      </c>
      <c r="C25" s="4" t="s">
        <v>23</v>
      </c>
      <c r="D25" s="7"/>
      <c r="E25" s="7"/>
      <c r="F25" s="12">
        <v>1</v>
      </c>
      <c r="G25" s="6">
        <v>1</v>
      </c>
      <c r="H25" s="7"/>
      <c r="I25" s="7"/>
      <c r="J25" s="7"/>
      <c r="K25" s="7"/>
      <c r="L25" s="7"/>
      <c r="M25" s="7"/>
      <c r="N25" s="7"/>
      <c r="O25" s="7"/>
      <c r="P25" s="7"/>
      <c r="Q25" s="7"/>
      <c r="R25" s="7"/>
      <c r="S25" s="7"/>
      <c r="T25" s="7"/>
      <c r="U25" s="7"/>
      <c r="V25" s="7"/>
      <c r="W25" s="7"/>
      <c r="Y25" s="7"/>
      <c r="Z25" s="12">
        <v>1</v>
      </c>
      <c r="AA25" s="22"/>
      <c r="AB25" s="46" t="s">
        <v>78</v>
      </c>
    </row>
    <row r="26" spans="1:28" s="1" customFormat="1" ht="65.150000000000006" customHeight="1" x14ac:dyDescent="0.45">
      <c r="A26" s="4" t="s">
        <v>60</v>
      </c>
      <c r="B26" s="4" t="s">
        <v>22</v>
      </c>
      <c r="C26" s="4" t="s">
        <v>61</v>
      </c>
      <c r="D26" s="7"/>
      <c r="E26" s="7"/>
      <c r="F26" s="7"/>
      <c r="G26" s="7"/>
      <c r="H26" s="7"/>
      <c r="I26" s="7"/>
      <c r="J26" s="7"/>
      <c r="K26" s="7"/>
      <c r="L26" s="7"/>
      <c r="M26" s="7"/>
      <c r="N26" s="7"/>
      <c r="O26" s="7"/>
      <c r="P26" s="7"/>
      <c r="Q26" s="7"/>
      <c r="S26" s="7"/>
      <c r="T26" s="7"/>
      <c r="U26" s="7"/>
      <c r="V26" s="12">
        <v>1</v>
      </c>
      <c r="W26" s="18"/>
      <c r="X26" s="8"/>
      <c r="Y26" s="7"/>
      <c r="Z26" s="7"/>
      <c r="AA26" s="7"/>
      <c r="AB26" s="16"/>
    </row>
    <row r="27" spans="1:28" s="1" customFormat="1" ht="65.150000000000006" customHeight="1" x14ac:dyDescent="0.45">
      <c r="A27" s="4" t="s">
        <v>62</v>
      </c>
      <c r="B27" s="4" t="s">
        <v>63</v>
      </c>
      <c r="C27" s="4" t="s">
        <v>64</v>
      </c>
      <c r="D27" s="7"/>
      <c r="E27" s="7"/>
      <c r="F27" s="7"/>
      <c r="G27" s="7"/>
      <c r="H27" s="7"/>
      <c r="I27" s="7"/>
      <c r="J27" s="7"/>
      <c r="K27" s="7"/>
      <c r="L27" s="7"/>
      <c r="M27" s="7"/>
      <c r="N27" s="7"/>
      <c r="O27" s="7"/>
      <c r="P27" s="7"/>
      <c r="Q27" s="7"/>
      <c r="R27" s="7"/>
      <c r="S27" s="7"/>
      <c r="T27" s="7"/>
      <c r="U27" s="7"/>
      <c r="V27" s="12">
        <v>1</v>
      </c>
      <c r="W27" s="6">
        <v>1</v>
      </c>
      <c r="X27" s="8"/>
      <c r="Y27" s="7"/>
      <c r="Z27" s="7"/>
      <c r="AA27" s="7"/>
      <c r="AB27" s="16"/>
    </row>
    <row r="28" spans="1:28" s="1" customFormat="1" ht="65.150000000000006" customHeight="1" x14ac:dyDescent="0.45">
      <c r="A28" s="4" t="s">
        <v>65</v>
      </c>
      <c r="B28" s="4" t="s">
        <v>66</v>
      </c>
      <c r="C28" s="4" t="s">
        <v>23</v>
      </c>
      <c r="D28" s="7"/>
      <c r="E28" s="7"/>
      <c r="F28" s="7"/>
      <c r="G28" s="7"/>
      <c r="H28" s="7"/>
      <c r="I28" s="7"/>
      <c r="J28" s="7"/>
      <c r="K28" s="7"/>
      <c r="L28" s="7"/>
      <c r="M28" s="7"/>
      <c r="N28" s="7"/>
      <c r="O28" s="7"/>
      <c r="P28" s="7"/>
      <c r="Q28" s="7"/>
      <c r="R28" s="7"/>
      <c r="S28" s="7"/>
      <c r="T28" s="7"/>
      <c r="U28" s="7"/>
      <c r="V28" s="8"/>
      <c r="W28" s="7"/>
      <c r="X28" s="7"/>
      <c r="Y28" s="7"/>
      <c r="Z28" s="12">
        <v>1</v>
      </c>
      <c r="AA28" s="6">
        <v>1</v>
      </c>
      <c r="AB28" s="23" t="s">
        <v>77</v>
      </c>
    </row>
    <row r="29" spans="1:28" s="1" customFormat="1" ht="65.150000000000006" customHeight="1" x14ac:dyDescent="0.35">
      <c r="A29" s="5" t="s">
        <v>67</v>
      </c>
      <c r="B29" s="4" t="s">
        <v>66</v>
      </c>
      <c r="C29" s="4" t="s">
        <v>23</v>
      </c>
      <c r="D29" s="2"/>
      <c r="E29" s="2"/>
      <c r="F29" s="2"/>
      <c r="G29" s="2"/>
      <c r="H29" s="2"/>
      <c r="I29" s="2"/>
      <c r="J29" s="2"/>
      <c r="K29" s="2"/>
      <c r="L29" s="2"/>
      <c r="M29" s="2"/>
      <c r="N29" s="2"/>
      <c r="O29" s="2"/>
      <c r="P29" s="2"/>
      <c r="Q29" s="2"/>
      <c r="R29" s="2"/>
      <c r="S29" s="2"/>
      <c r="T29" s="2"/>
      <c r="U29" s="2"/>
      <c r="V29" s="2"/>
      <c r="W29" s="2"/>
      <c r="X29" s="2"/>
      <c r="Y29" s="2"/>
      <c r="Z29" s="12">
        <v>1</v>
      </c>
      <c r="AA29" s="22"/>
      <c r="AB29" s="21" t="s">
        <v>76</v>
      </c>
    </row>
    <row r="30" spans="1:28" ht="30" customHeight="1" x14ac:dyDescent="0.35">
      <c r="A30" s="42" t="s">
        <v>68</v>
      </c>
      <c r="B30" s="43"/>
      <c r="C30" s="13">
        <f>D30+F30+H30+J30+L30+N30+P30+R30+T30+V30+X30+Z30</f>
        <v>35</v>
      </c>
      <c r="D30" s="13">
        <f>SUM(D6:D29)</f>
        <v>1</v>
      </c>
      <c r="E30" s="14">
        <f t="shared" ref="E30:AA30" si="0">SUM(E6:E29)</f>
        <v>1</v>
      </c>
      <c r="F30" s="13">
        <f t="shared" si="0"/>
        <v>2</v>
      </c>
      <c r="G30" s="14">
        <f t="shared" si="0"/>
        <v>2</v>
      </c>
      <c r="H30" s="13">
        <f t="shared" si="0"/>
        <v>2</v>
      </c>
      <c r="I30" s="14">
        <f t="shared" si="0"/>
        <v>2</v>
      </c>
      <c r="J30" s="13">
        <f t="shared" si="0"/>
        <v>2</v>
      </c>
      <c r="K30" s="14">
        <f t="shared" si="0"/>
        <v>2</v>
      </c>
      <c r="L30" s="13">
        <f t="shared" si="0"/>
        <v>1</v>
      </c>
      <c r="M30" s="14">
        <f t="shared" si="0"/>
        <v>1</v>
      </c>
      <c r="N30" s="13">
        <f t="shared" si="0"/>
        <v>2</v>
      </c>
      <c r="O30" s="14">
        <f t="shared" si="0"/>
        <v>1</v>
      </c>
      <c r="P30" s="13">
        <f t="shared" si="0"/>
        <v>2</v>
      </c>
      <c r="Q30" s="14">
        <f t="shared" si="0"/>
        <v>2</v>
      </c>
      <c r="R30" s="13">
        <f t="shared" si="0"/>
        <v>2</v>
      </c>
      <c r="S30" s="14">
        <f t="shared" si="0"/>
        <v>2</v>
      </c>
      <c r="T30" s="13">
        <f t="shared" si="0"/>
        <v>5</v>
      </c>
      <c r="U30" s="14">
        <f>SUM(U6:U29)</f>
        <v>5</v>
      </c>
      <c r="V30" s="13">
        <f t="shared" si="0"/>
        <v>5</v>
      </c>
      <c r="W30" s="14">
        <f>SUM(W6:W29)</f>
        <v>4</v>
      </c>
      <c r="X30" s="13">
        <f t="shared" si="0"/>
        <v>3</v>
      </c>
      <c r="Y30" s="14">
        <f t="shared" si="0"/>
        <v>2</v>
      </c>
      <c r="Z30" s="13">
        <f t="shared" si="0"/>
        <v>8</v>
      </c>
      <c r="AA30" s="14">
        <f t="shared" si="0"/>
        <v>5</v>
      </c>
      <c r="AB30" s="17"/>
    </row>
    <row r="31" spans="1:28" ht="30" customHeight="1" x14ac:dyDescent="0.35">
      <c r="A31" s="42" t="s">
        <v>69</v>
      </c>
      <c r="B31" s="43"/>
      <c r="C31" s="19">
        <f>E30+G30+I30+K30+M30+O30+Q30+S30+U30+W30+Y30+AA30</f>
        <v>29</v>
      </c>
      <c r="D31" s="38">
        <f>(E30*100/$C$32)</f>
        <v>1.2068965517241379</v>
      </c>
      <c r="E31" s="39"/>
      <c r="F31" s="38">
        <f>(G30*100)/$C$32</f>
        <v>2.4137931034482758</v>
      </c>
      <c r="G31" s="39"/>
      <c r="H31" s="38">
        <f>(I30*100)/$C$32</f>
        <v>2.4137931034482758</v>
      </c>
      <c r="I31" s="39"/>
      <c r="J31" s="38">
        <f>(K30*100)/$C$32</f>
        <v>2.4137931034482758</v>
      </c>
      <c r="K31" s="39"/>
      <c r="L31" s="38">
        <f>(M30*100)/$C$32</f>
        <v>1.2068965517241379</v>
      </c>
      <c r="M31" s="39"/>
      <c r="N31" s="38">
        <f>(O30*100)/$C$32</f>
        <v>1.2068965517241379</v>
      </c>
      <c r="O31" s="39"/>
      <c r="P31" s="38">
        <f>(Q30*100)/$C$32</f>
        <v>2.4137931034482758</v>
      </c>
      <c r="Q31" s="39"/>
      <c r="R31" s="38">
        <f>(S30*100)/$C$32</f>
        <v>2.4137931034482758</v>
      </c>
      <c r="S31" s="39"/>
      <c r="T31" s="38">
        <f>(U30*100)/$C$32</f>
        <v>6.0344827586206895</v>
      </c>
      <c r="U31" s="39"/>
      <c r="V31" s="38">
        <f>(W30*100)/$C$32</f>
        <v>4.8275862068965516</v>
      </c>
      <c r="W31" s="39"/>
      <c r="X31" s="38">
        <f>(Y30*100)/$C$32</f>
        <v>2.4137931034482758</v>
      </c>
      <c r="Y31" s="39"/>
      <c r="Z31" s="38">
        <f>(AA30*100)/$C$32</f>
        <v>6.0344827586206895</v>
      </c>
      <c r="AA31" s="39"/>
      <c r="AB31" s="17"/>
    </row>
    <row r="32" spans="1:28" ht="30" customHeight="1" x14ac:dyDescent="0.5">
      <c r="A32" s="44" t="s">
        <v>70</v>
      </c>
      <c r="B32" s="45"/>
      <c r="C32" s="15">
        <f>(100/C30)*C31</f>
        <v>82.857142857142861</v>
      </c>
      <c r="D32" s="40"/>
      <c r="E32" s="41"/>
      <c r="F32" s="40"/>
      <c r="G32" s="41"/>
      <c r="H32" s="40"/>
      <c r="I32" s="41"/>
      <c r="J32" s="40"/>
      <c r="K32" s="41"/>
      <c r="L32" s="40"/>
      <c r="M32" s="41"/>
      <c r="N32" s="40"/>
      <c r="O32" s="41"/>
      <c r="P32" s="40"/>
      <c r="Q32" s="41"/>
      <c r="R32" s="40"/>
      <c r="S32" s="41"/>
      <c r="T32" s="40"/>
      <c r="U32" s="41"/>
      <c r="V32" s="40"/>
      <c r="W32" s="41"/>
      <c r="X32" s="40"/>
      <c r="Y32" s="41"/>
      <c r="Z32" s="40"/>
      <c r="AA32" s="41"/>
      <c r="AB32" s="17"/>
    </row>
    <row r="33" spans="1:28" ht="30" hidden="1" customHeight="1" x14ac:dyDescent="0.35">
      <c r="A33"/>
      <c r="B33"/>
      <c r="C33"/>
      <c r="D33" s="3"/>
      <c r="E33" s="3"/>
      <c r="F33" s="3"/>
      <c r="G33" s="3"/>
      <c r="H33" s="3"/>
      <c r="I33" s="3"/>
      <c r="J33" s="3"/>
      <c r="K33" s="3"/>
      <c r="L33" s="3"/>
      <c r="M33" s="3"/>
      <c r="N33" s="3"/>
      <c r="O33" s="3"/>
      <c r="P33" s="3"/>
      <c r="Q33" s="3"/>
      <c r="R33" s="3"/>
      <c r="S33" s="3"/>
      <c r="T33" s="3"/>
      <c r="U33" s="3"/>
      <c r="V33" s="3"/>
      <c r="W33" s="3"/>
      <c r="X33" s="3"/>
      <c r="Y33" s="3"/>
      <c r="Z33" s="3"/>
      <c r="AA33" s="3"/>
      <c r="AB33"/>
    </row>
    <row r="34" spans="1:28" ht="30" hidden="1" customHeight="1" x14ac:dyDescent="0.35">
      <c r="A34"/>
      <c r="B34"/>
      <c r="C34"/>
      <c r="D34"/>
      <c r="E34"/>
      <c r="F34"/>
      <c r="G34"/>
      <c r="H34"/>
      <c r="I34"/>
      <c r="J34"/>
      <c r="K34"/>
      <c r="L34"/>
      <c r="M34"/>
      <c r="N34"/>
      <c r="O34"/>
      <c r="P34"/>
      <c r="Q34"/>
      <c r="R34"/>
      <c r="S34"/>
      <c r="T34"/>
      <c r="U34"/>
      <c r="V34"/>
      <c r="W34"/>
      <c r="X34"/>
      <c r="Y34"/>
      <c r="Z34"/>
      <c r="AA34"/>
      <c r="AB34"/>
    </row>
    <row r="46" spans="1:28" x14ac:dyDescent="0.35"/>
    <row r="47" spans="1:28" x14ac:dyDescent="0.35"/>
    <row r="48" spans="1:28" x14ac:dyDescent="0.35"/>
    <row r="49" x14ac:dyDescent="0.35"/>
  </sheetData>
  <mergeCells count="36">
    <mergeCell ref="X31:Y32"/>
    <mergeCell ref="Z31:AA32"/>
    <mergeCell ref="A30:B30"/>
    <mergeCell ref="A31:B31"/>
    <mergeCell ref="A32:B32"/>
    <mergeCell ref="N31:O32"/>
    <mergeCell ref="P31:Q32"/>
    <mergeCell ref="R31:S32"/>
    <mergeCell ref="T31:U32"/>
    <mergeCell ref="V31:W32"/>
    <mergeCell ref="D31:E32"/>
    <mergeCell ref="F31:G32"/>
    <mergeCell ref="H31:I32"/>
    <mergeCell ref="J31:K32"/>
    <mergeCell ref="L31:M32"/>
    <mergeCell ref="X4:Y4"/>
    <mergeCell ref="Z4:AA4"/>
    <mergeCell ref="N4:O4"/>
    <mergeCell ref="P4:Q4"/>
    <mergeCell ref="V4:W4"/>
    <mergeCell ref="A1:A2"/>
    <mergeCell ref="B1:AB1"/>
    <mergeCell ref="D2:AB2"/>
    <mergeCell ref="B2:C2"/>
    <mergeCell ref="AB3:AB5"/>
    <mergeCell ref="C3:C5"/>
    <mergeCell ref="D3:AA3"/>
    <mergeCell ref="D4:E4"/>
    <mergeCell ref="F4:G4"/>
    <mergeCell ref="H4:I4"/>
    <mergeCell ref="J4:K4"/>
    <mergeCell ref="L4:M4"/>
    <mergeCell ref="A3:A5"/>
    <mergeCell ref="B3:B5"/>
    <mergeCell ref="R4:S4"/>
    <mergeCell ref="T4:U4"/>
  </mergeCells>
  <phoneticPr fontId="25" type="noConversion"/>
  <pageMargins left="0.70866141732283472" right="0.70866141732283472" top="0.74803149606299213" bottom="0.74803149606299213" header="0.31496062992125984" footer="0.31496062992125984"/>
  <pageSetup scale="3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EJECUCIÓN PIC. JUNIO 2021</vt:lpstr>
    </vt:vector>
  </TitlesOfParts>
  <Manager/>
  <Company>Suramericana de Seguros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maurnalo</dc:creator>
  <cp:keywords/>
  <dc:description/>
  <cp:lastModifiedBy>Diana Parra</cp:lastModifiedBy>
  <cp:revision/>
  <dcterms:created xsi:type="dcterms:W3CDTF">2015-03-03T20:21:34Z</dcterms:created>
  <dcterms:modified xsi:type="dcterms:W3CDTF">2022-01-24T19:42:16Z</dcterms:modified>
  <cp:category/>
  <cp:contentStatus/>
</cp:coreProperties>
</file>