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anciera\OneDrive - INCI\ADMINISTRATIVA Y FINANCIERA 2021\PLAN ACCION ANUAL\EJECUCION PRESUPUESTAL\INGRESOS\SEGUNDO TRIMESTRE\"/>
    </mc:Choice>
  </mc:AlternateContent>
  <bookViews>
    <workbookView xWindow="0" yWindow="0" windowWidth="20490" windowHeight="7350" activeTab="1"/>
  </bookViews>
  <sheets>
    <sheet name="REP_ING031_InformeEjecucionPres" sheetId="1" r:id="rId1"/>
    <sheet name="ANALISIS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" l="1"/>
  <c r="E3" i="2"/>
  <c r="D3" i="2"/>
  <c r="C3" i="2"/>
</calcChain>
</file>

<file path=xl/sharedStrings.xml><?xml version="1.0" encoding="utf-8"?>
<sst xmlns="http://schemas.openxmlformats.org/spreadsheetml/2006/main" count="160" uniqueCount="74">
  <si>
    <t>EXCEDENTES FINANCIEROS</t>
  </si>
  <si>
    <t>02</t>
  </si>
  <si>
    <t>2</t>
  </si>
  <si>
    <t>01</t>
  </si>
  <si>
    <t>1</t>
  </si>
  <si>
    <t>3</t>
  </si>
  <si>
    <t>RECURSOS DE CAPITAL</t>
  </si>
  <si>
    <t>VENTA DE BIENES Y SERVICIOS</t>
  </si>
  <si>
    <t>5</t>
  </si>
  <si>
    <t>INGRESOS NO TRIBUTARIOS</t>
  </si>
  <si>
    <t>INGRESOS CORRIENTES</t>
  </si>
  <si>
    <t>RECURSOS PROPIOS DE ESTABLECIMIENTOS PÚBLICOS</t>
  </si>
  <si>
    <t>INSTITUTO NACIONAL PARA CIEGOS (INCI)</t>
  </si>
  <si>
    <t>22-10-00</t>
  </si>
  <si>
    <t>SALDO DE AFORO POR RECAUDAR</t>
  </si>
  <si>
    <t>RECAUDO EN EFECTIVO ACUMULADO NETO</t>
  </si>
  <si>
    <t>DEVOLUCIONES PAGADAS ACUMULADAS</t>
  </si>
  <si>
    <t>RECAUDO EN EFECTIVO ACUMULADO</t>
  </si>
  <si>
    <t>RECAUDO EN EFECTIVO MES</t>
  </si>
  <si>
    <t>AFORO VIGENTE</t>
  </si>
  <si>
    <t>MODIFICACIONES AFORO</t>
  </si>
  <si>
    <t>AFORO INICIAL</t>
  </si>
  <si>
    <t>Descripción</t>
  </si>
  <si>
    <t>Des14</t>
  </si>
  <si>
    <t>Des13</t>
  </si>
  <si>
    <t>Des12</t>
  </si>
  <si>
    <t>Des11</t>
  </si>
  <si>
    <t>Des10</t>
  </si>
  <si>
    <t>Des9</t>
  </si>
  <si>
    <t>Des8</t>
  </si>
  <si>
    <t>Des7</t>
  </si>
  <si>
    <t>Des6</t>
  </si>
  <si>
    <t>Des5</t>
  </si>
  <si>
    <t>Des4</t>
  </si>
  <si>
    <t>Des3</t>
  </si>
  <si>
    <t>Des2</t>
  </si>
  <si>
    <t>Des1</t>
  </si>
  <si>
    <t>Con</t>
  </si>
  <si>
    <t>Num</t>
  </si>
  <si>
    <t>Niv4</t>
  </si>
  <si>
    <t>Niv3</t>
  </si>
  <si>
    <t>Niv2</t>
  </si>
  <si>
    <t>Niv1</t>
  </si>
  <si>
    <t>DESCRIPCION</t>
  </si>
  <si>
    <t>IDENTIFICACION</t>
  </si>
  <si>
    <t/>
  </si>
  <si>
    <t>CSF y SSF</t>
  </si>
  <si>
    <t>Situación de Fondos:</t>
  </si>
  <si>
    <t>Nación y Propios</t>
  </si>
  <si>
    <t>Fuente de Financiación:</t>
  </si>
  <si>
    <t>Decreto de liquidacion</t>
  </si>
  <si>
    <t>Nivel Catálogo de Ingresos:</t>
  </si>
  <si>
    <t>22-10-00 - INSTITUTO NACIONAL PARA CIEGOS (INCI)</t>
  </si>
  <si>
    <t>Posición Institucional .</t>
  </si>
  <si>
    <t>Detalle</t>
  </si>
  <si>
    <t>Tipo Reporte</t>
  </si>
  <si>
    <t>Junio</t>
  </si>
  <si>
    <t>Mes</t>
  </si>
  <si>
    <t>Actual</t>
  </si>
  <si>
    <t>Vigencia Fiscal</t>
  </si>
  <si>
    <t>2021</t>
  </si>
  <si>
    <t>Año Fiscal</t>
  </si>
  <si>
    <t>Fecha y Hora Sistema:</t>
  </si>
  <si>
    <t>Unidad ó Subunidad Ejecutora Solicitante:</t>
  </si>
  <si>
    <t>Sinthya Pamela Marin Rodriguez</t>
  </si>
  <si>
    <t>MHspmarin</t>
  </si>
  <si>
    <t>Usuario Solicitante:</t>
  </si>
  <si>
    <t>Reporte Ejecución de Ingresos Agregada</t>
  </si>
  <si>
    <t xml:space="preserve">DESCRIPCION </t>
  </si>
  <si>
    <t>RECAUDO EFECTIVO ACUMULADO AÑO 2021</t>
  </si>
  <si>
    <t>SALDO DE AFORO POR RECAUDAR AÑO 2021</t>
  </si>
  <si>
    <t>% DE RECAUDO  DEL AÑO 2021</t>
  </si>
  <si>
    <t>VENTAS DE BIENES Y SERVICIOS</t>
  </si>
  <si>
    <t>Del total de Ingresos propios aforados para la vigencia 2021 es deci,r 498 millones de pesos, al segundo trimestre el recaudo por concepto de ventas de bienes y  servicios tanto de la tienda como de  la  imprenta llegó a los 194,2 millones de pesos, esto es el 39%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</si>
</sst>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name val="Calibri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9"/>
      <name val="Calibri"/>
      <family val="2"/>
    </font>
    <font>
      <sz val="9"/>
      <name val="Arial"/>
      <family val="2"/>
    </font>
    <font>
      <b/>
      <sz val="12"/>
      <name val="Arial Narrow"/>
      <family val="2"/>
    </font>
    <font>
      <sz val="11"/>
      <name val="Arial Narrow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rgb="FF2D77C2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2D77C2"/>
      </right>
      <top/>
      <bottom style="thin">
        <color rgb="FF2D77C2"/>
      </bottom>
      <diagonal/>
    </border>
    <border>
      <left/>
      <right/>
      <top/>
      <bottom style="thin">
        <color rgb="FF2D77C2"/>
      </bottom>
      <diagonal/>
    </border>
    <border>
      <left style="thin">
        <color rgb="FF2D77C2"/>
      </left>
      <right/>
      <top/>
      <bottom style="thin">
        <color rgb="FF2D77C2"/>
      </bottom>
      <diagonal/>
    </border>
    <border>
      <left/>
      <right style="thin">
        <color rgb="FF2D77C2"/>
      </right>
      <top/>
      <bottom/>
      <diagonal/>
    </border>
    <border>
      <left style="thin">
        <color rgb="FF2D77C2"/>
      </left>
      <right/>
      <top/>
      <bottom/>
      <diagonal/>
    </border>
    <border>
      <left/>
      <right style="thin">
        <color rgb="FF2D77C2"/>
      </right>
      <top style="thin">
        <color rgb="FF2D77C2"/>
      </top>
      <bottom/>
      <diagonal/>
    </border>
    <border>
      <left/>
      <right/>
      <top style="thin">
        <color rgb="FF2D77C2"/>
      </top>
      <bottom/>
      <diagonal/>
    </border>
    <border>
      <left style="thin">
        <color rgb="FF2D77C2"/>
      </left>
      <right/>
      <top style="thin">
        <color rgb="FF2D77C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Border="1"/>
    <xf numFmtId="43" fontId="3" fillId="0" borderId="1" xfId="1" applyFont="1" applyFill="1" applyBorder="1" applyAlignment="1">
      <alignment horizontal="right" vertical="top" wrapText="1" readingOrder="1"/>
    </xf>
    <xf numFmtId="0" fontId="3" fillId="0" borderId="1" xfId="0" applyNumberFormat="1" applyFont="1" applyFill="1" applyBorder="1" applyAlignment="1">
      <alignment vertical="top" wrapText="1" readingOrder="1"/>
    </xf>
    <xf numFmtId="0" fontId="4" fillId="2" borderId="1" xfId="0" applyNumberFormat="1" applyFont="1" applyFill="1" applyBorder="1" applyAlignment="1">
      <alignment horizontal="center" vertical="center" wrapText="1" readingOrder="1"/>
    </xf>
    <xf numFmtId="0" fontId="6" fillId="0" borderId="0" xfId="0" applyNumberFormat="1" applyFont="1" applyFill="1" applyBorder="1" applyAlignment="1">
      <alignment vertical="top" wrapText="1" readingOrder="1"/>
    </xf>
    <xf numFmtId="0" fontId="3" fillId="0" borderId="0" xfId="0" applyNumberFormat="1" applyFont="1" applyFill="1" applyBorder="1" applyAlignment="1">
      <alignment vertical="top" wrapText="1" readingOrder="1"/>
    </xf>
    <xf numFmtId="0" fontId="2" fillId="0" borderId="2" xfId="0" applyNumberFormat="1" applyFont="1" applyFill="1" applyBorder="1" applyAlignment="1">
      <alignment vertical="top" wrapText="1"/>
    </xf>
    <xf numFmtId="0" fontId="2" fillId="0" borderId="3" xfId="0" applyNumberFormat="1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vertical="top" wrapText="1"/>
    </xf>
    <xf numFmtId="0" fontId="2" fillId="0" borderId="5" xfId="0" applyNumberFormat="1" applyFont="1" applyFill="1" applyBorder="1" applyAlignment="1">
      <alignment vertical="top" wrapText="1"/>
    </xf>
    <xf numFmtId="0" fontId="2" fillId="0" borderId="6" xfId="0" applyNumberFormat="1" applyFont="1" applyFill="1" applyBorder="1" applyAlignment="1">
      <alignment vertical="top" wrapText="1"/>
    </xf>
    <xf numFmtId="0" fontId="2" fillId="0" borderId="7" xfId="0" applyNumberFormat="1" applyFont="1" applyFill="1" applyBorder="1" applyAlignment="1">
      <alignment vertical="top" wrapText="1"/>
    </xf>
    <xf numFmtId="0" fontId="2" fillId="0" borderId="8" xfId="0" applyNumberFormat="1" applyFont="1" applyFill="1" applyBorder="1" applyAlignment="1">
      <alignment vertical="top" wrapText="1"/>
    </xf>
    <xf numFmtId="0" fontId="2" fillId="0" borderId="9" xfId="0" applyNumberFormat="1" applyFont="1" applyFill="1" applyBorder="1" applyAlignment="1">
      <alignment vertical="top" wrapText="1"/>
    </xf>
    <xf numFmtId="0" fontId="6" fillId="0" borderId="0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6" fillId="0" borderId="8" xfId="0" applyNumberFormat="1" applyFont="1" applyFill="1" applyBorder="1" applyAlignment="1">
      <alignment horizontal="center" vertical="top" wrapText="1" readingOrder="1"/>
    </xf>
    <xf numFmtId="0" fontId="2" fillId="0" borderId="8" xfId="0" applyNumberFormat="1" applyFont="1" applyFill="1" applyBorder="1" applyAlignment="1">
      <alignment vertical="top" wrapText="1"/>
    </xf>
    <xf numFmtId="0" fontId="4" fillId="2" borderId="1" xfId="0" applyNumberFormat="1" applyFont="1" applyFill="1" applyBorder="1" applyAlignment="1">
      <alignment horizontal="left" vertical="center" wrapText="1" readingOrder="1"/>
    </xf>
    <xf numFmtId="0" fontId="5" fillId="3" borderId="1" xfId="0" applyNumberFormat="1" applyFont="1" applyFill="1" applyBorder="1" applyAlignment="1">
      <alignment vertical="center" wrapText="1" readingOrder="1"/>
    </xf>
    <xf numFmtId="0" fontId="4" fillId="2" borderId="1" xfId="0" applyNumberFormat="1" applyFont="1" applyFill="1" applyBorder="1" applyAlignment="1">
      <alignment vertical="center" wrapText="1" readingOrder="1"/>
    </xf>
    <xf numFmtId="0" fontId="5" fillId="3" borderId="1" xfId="0" applyFont="1" applyFill="1" applyBorder="1" applyAlignment="1">
      <alignment vertical="center" readingOrder="1"/>
    </xf>
    <xf numFmtId="0" fontId="4" fillId="2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vertical="top" wrapText="1" readingOrder="1"/>
    </xf>
    <xf numFmtId="0" fontId="2" fillId="0" borderId="1" xfId="0" applyFont="1" applyFill="1" applyBorder="1"/>
    <xf numFmtId="43" fontId="3" fillId="0" borderId="1" xfId="1" applyFont="1" applyFill="1" applyBorder="1" applyAlignment="1">
      <alignment horizontal="right" vertical="top" wrapText="1" readingOrder="1"/>
    </xf>
    <xf numFmtId="43" fontId="2" fillId="0" borderId="1" xfId="1" applyFont="1" applyFill="1" applyBorder="1"/>
    <xf numFmtId="0" fontId="7" fillId="2" borderId="10" xfId="0" applyNumberFormat="1" applyFont="1" applyFill="1" applyBorder="1" applyAlignment="1">
      <alignment horizontal="center" vertical="center" wrapText="1"/>
    </xf>
    <xf numFmtId="0" fontId="7" fillId="2" borderId="1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 readingOrder="1"/>
    </xf>
    <xf numFmtId="43" fontId="8" fillId="0" borderId="12" xfId="1" applyFont="1" applyFill="1" applyBorder="1" applyAlignment="1">
      <alignment horizontal="center" vertical="center" wrapText="1" readingOrder="1"/>
    </xf>
    <xf numFmtId="43" fontId="8" fillId="0" borderId="1" xfId="1" applyFont="1" applyFill="1" applyBorder="1" applyAlignment="1">
      <alignment horizontal="center" vertical="center" wrapText="1" readingOrder="1"/>
    </xf>
    <xf numFmtId="10" fontId="8" fillId="0" borderId="1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top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RECURSOS PROPIOS VIGENCIA 2021</a:t>
            </a:r>
            <a:endParaRPr lang="es-CO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SEGUNDO TRIMESTRE</a:t>
            </a:r>
            <a:endParaRPr lang="es-CO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ANALISIS!$B$3</c:f>
              <c:strCache>
                <c:ptCount val="1"/>
                <c:pt idx="0">
                  <c:v>VENTAS DE BIENES Y SERVICIOS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ANALISIS!$C$2:$F$2</c:f>
              <c:strCache>
                <c:ptCount val="4"/>
                <c:pt idx="0">
                  <c:v>AFORO INICIAL</c:v>
                </c:pt>
                <c:pt idx="1">
                  <c:v>RECAUDO EFECTIVO ACUMULADO AÑO 2021</c:v>
                </c:pt>
                <c:pt idx="2">
                  <c:v>SALDO DE AFORO POR RECAUDAR AÑO 2021</c:v>
                </c:pt>
                <c:pt idx="3">
                  <c:v>% DE RECAUDO  DEL AÑO 2021</c:v>
                </c:pt>
              </c:strCache>
            </c:strRef>
          </c:cat>
          <c:val>
            <c:numRef>
              <c:f>ANALISIS!$C$3:$F$3</c:f>
              <c:numCache>
                <c:formatCode>_(* #,##0.00_);_(* \(#,##0.00\);_(* "-"??_);_(@_)</c:formatCode>
                <c:ptCount val="4"/>
                <c:pt idx="0">
                  <c:v>498000000</c:v>
                </c:pt>
                <c:pt idx="1">
                  <c:v>194232237</c:v>
                </c:pt>
                <c:pt idx="2">
                  <c:v>303767763</c:v>
                </c:pt>
                <c:pt idx="3" formatCode="0.00%">
                  <c:v>0.3900245722891566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-1938996944"/>
        <c:axId val="-1938994224"/>
        <c:axId val="0"/>
      </c:bar3DChart>
      <c:catAx>
        <c:axId val="-193899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sng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938994224"/>
        <c:crosses val="autoZero"/>
        <c:auto val="1"/>
        <c:lblAlgn val="ctr"/>
        <c:lblOffset val="100"/>
        <c:noMultiLvlLbl val="0"/>
      </c:catAx>
      <c:valAx>
        <c:axId val="-193899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938996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0" y="190500"/>
          <a:ext cx="2282825" cy="1257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</xdr:row>
      <xdr:rowOff>76200</xdr:rowOff>
    </xdr:from>
    <xdr:to>
      <xdr:col>6</xdr:col>
      <xdr:colOff>114300</xdr:colOff>
      <xdr:row>23</xdr:row>
      <xdr:rowOff>138113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iera/OneDrive%20-%20INCI/ADMINISTRATIVA%20Y%20FINANCIERA%202021/PLAN%20ACCION%20ANUAL/EJECUCION%20PRESUPUESTAL/INGRESOS/PRIMER%20TRIMESTRE/EJECUCION%20PRESUPUESTAL%20DE%20INGRESOS%20PRIMER%20TRIMEST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EjecucionPres"/>
      <sheetName val="ANALISIS"/>
    </sheetNames>
    <sheetDataSet>
      <sheetData sheetId="0"/>
      <sheetData sheetId="1">
        <row r="2">
          <cell r="B2" t="str">
            <v xml:space="preserve">DESCRIPCION </v>
          </cell>
          <cell r="C2" t="str">
            <v>AFORO INICIAL</v>
          </cell>
          <cell r="D2" t="str">
            <v>RECAUDO EFECTIVO ACUMULADO AÑO 2021</v>
          </cell>
          <cell r="E2" t="str">
            <v>SALDO DE AFORO POR RECAUDAR AÑO 2021</v>
          </cell>
        </row>
        <row r="3">
          <cell r="B3" t="str">
            <v>VENTAS DE BIENES Y SERVICIOS</v>
          </cell>
          <cell r="C3">
            <v>498000000</v>
          </cell>
          <cell r="D3">
            <v>115774310</v>
          </cell>
          <cell r="E3">
            <v>382225690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6"/>
  <sheetViews>
    <sheetView showGridLines="0" topLeftCell="A10" workbookViewId="0">
      <selection activeCell="AN17" sqref="AN17"/>
    </sheetView>
  </sheetViews>
  <sheetFormatPr baseColWidth="10" defaultRowHeight="12" x14ac:dyDescent="0.2"/>
  <cols>
    <col min="1" max="1" width="0.5703125" style="1" customWidth="1"/>
    <col min="2" max="2" width="0.28515625" style="1" customWidth="1"/>
    <col min="3" max="3" width="9.7109375" style="1" customWidth="1"/>
    <col min="4" max="4" width="13" style="1" customWidth="1"/>
    <col min="5" max="5" width="0.85546875" style="1" customWidth="1"/>
    <col min="6" max="6" width="5.7109375" style="1" customWidth="1"/>
    <col min="7" max="7" width="4" style="1" customWidth="1"/>
    <col min="8" max="9" width="3.28515625" style="1" customWidth="1"/>
    <col min="10" max="14" width="4" style="1" customWidth="1"/>
    <col min="15" max="15" width="4.28515625" style="1" customWidth="1"/>
    <col min="16" max="16" width="3.85546875" style="1" customWidth="1"/>
    <col min="17" max="17" width="4" style="1" customWidth="1"/>
    <col min="18" max="18" width="3.85546875" style="1" customWidth="1"/>
    <col min="19" max="19" width="3.7109375" style="1" customWidth="1"/>
    <col min="20" max="20" width="4.85546875" style="1" customWidth="1"/>
    <col min="21" max="21" width="3.5703125" style="1" customWidth="1"/>
    <col min="22" max="22" width="3.7109375" style="1" customWidth="1"/>
    <col min="23" max="24" width="4" style="1" customWidth="1"/>
    <col min="25" max="25" width="2.7109375" style="1" customWidth="1"/>
    <col min="26" max="26" width="1.140625" style="1" customWidth="1"/>
    <col min="27" max="27" width="0.28515625" style="1" customWidth="1"/>
    <col min="28" max="28" width="3.7109375" style="1" customWidth="1"/>
    <col min="29" max="29" width="17.5703125" style="1" customWidth="1"/>
    <col min="30" max="30" width="0" style="1" hidden="1" customWidth="1"/>
    <col min="31" max="31" width="2.7109375" style="1" customWidth="1"/>
    <col min="32" max="32" width="10.85546875" style="1" customWidth="1"/>
    <col min="33" max="33" width="0.28515625" style="1" customWidth="1"/>
    <col min="34" max="34" width="12" style="1" customWidth="1"/>
    <col min="35" max="35" width="11.5703125" style="1" customWidth="1"/>
    <col min="36" max="36" width="3.140625" style="1" customWidth="1"/>
    <col min="37" max="37" width="1.28515625" style="1" customWidth="1"/>
    <col min="38" max="38" width="1.85546875" style="1" customWidth="1"/>
    <col min="39" max="39" width="6" style="1" customWidth="1"/>
    <col min="40" max="40" width="12.28515625" style="1" customWidth="1"/>
    <col min="41" max="41" width="11.140625" style="1" customWidth="1"/>
    <col min="42" max="42" width="11.85546875" style="1" customWidth="1"/>
    <col min="43" max="43" width="12" style="1" customWidth="1"/>
    <col min="44" max="44" width="0" style="1" hidden="1" customWidth="1"/>
    <col min="45" max="45" width="0.42578125" style="1" customWidth="1"/>
    <col min="46" max="16384" width="11.42578125" style="1"/>
  </cols>
  <sheetData>
    <row r="1" spans="1:43" x14ac:dyDescent="0.2">
      <c r="A1" s="14"/>
      <c r="B1" s="13"/>
      <c r="C1" s="13"/>
      <c r="D1" s="13"/>
      <c r="E1" s="13"/>
      <c r="F1" s="18" t="s">
        <v>67</v>
      </c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2"/>
    </row>
    <row r="2" spans="1:43" ht="14.1" customHeight="1" x14ac:dyDescent="0.2">
      <c r="A2" s="11"/>
      <c r="B2" s="16"/>
      <c r="C2" s="16"/>
      <c r="D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AA2" s="15" t="s">
        <v>66</v>
      </c>
      <c r="AB2" s="16"/>
      <c r="AC2" s="16"/>
      <c r="AE2" s="15" t="s">
        <v>65</v>
      </c>
      <c r="AF2" s="16"/>
      <c r="AG2" s="15" t="s">
        <v>64</v>
      </c>
      <c r="AH2" s="16"/>
      <c r="AI2" s="16"/>
      <c r="AJ2" s="16"/>
      <c r="AK2" s="16"/>
      <c r="AL2" s="10"/>
    </row>
    <row r="3" spans="1:43" ht="0" hidden="1" customHeight="1" x14ac:dyDescent="0.2">
      <c r="A3" s="11"/>
      <c r="B3" s="16"/>
      <c r="C3" s="16"/>
      <c r="D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AL3" s="10"/>
    </row>
    <row r="4" spans="1:43" ht="14.1" customHeight="1" x14ac:dyDescent="0.2">
      <c r="A4" s="11"/>
      <c r="B4" s="16"/>
      <c r="C4" s="16"/>
      <c r="D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AA4" s="15" t="s">
        <v>63</v>
      </c>
      <c r="AB4" s="16"/>
      <c r="AC4" s="16"/>
      <c r="AE4" s="15" t="s">
        <v>13</v>
      </c>
      <c r="AF4" s="16"/>
      <c r="AG4" s="15" t="s">
        <v>12</v>
      </c>
      <c r="AH4" s="16"/>
      <c r="AI4" s="16"/>
      <c r="AJ4" s="16"/>
      <c r="AK4" s="16"/>
      <c r="AL4" s="10"/>
    </row>
    <row r="5" spans="1:43" ht="14.1" customHeight="1" x14ac:dyDescent="0.2">
      <c r="A5" s="11"/>
      <c r="B5" s="16"/>
      <c r="C5" s="16"/>
      <c r="D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AA5" s="15" t="s">
        <v>62</v>
      </c>
      <c r="AB5" s="16"/>
      <c r="AC5" s="16"/>
      <c r="AE5" s="15"/>
      <c r="AF5" s="16"/>
      <c r="AG5" s="16"/>
      <c r="AH5" s="16"/>
      <c r="AI5" s="16"/>
      <c r="AJ5" s="16"/>
      <c r="AL5" s="10"/>
    </row>
    <row r="6" spans="1:43" ht="0" hidden="1" customHeight="1" x14ac:dyDescent="0.2">
      <c r="A6" s="11"/>
      <c r="B6" s="16"/>
      <c r="C6" s="16"/>
      <c r="D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AL6" s="10"/>
    </row>
    <row r="7" spans="1:43" ht="4.3499999999999996" customHeight="1" x14ac:dyDescent="0.2">
      <c r="A7" s="11"/>
      <c r="B7" s="16"/>
      <c r="C7" s="16"/>
      <c r="D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AL7" s="10"/>
    </row>
    <row r="8" spans="1:43" ht="9.9499999999999993" customHeight="1" x14ac:dyDescent="0.2">
      <c r="A8" s="11"/>
      <c r="B8" s="16"/>
      <c r="C8" s="16"/>
      <c r="D8" s="16"/>
      <c r="AL8" s="10"/>
    </row>
    <row r="9" spans="1:43" ht="11.45" customHeight="1" x14ac:dyDescent="0.2">
      <c r="A9" s="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7"/>
    </row>
    <row r="10" spans="1:43" ht="9.9499999999999993" customHeight="1" x14ac:dyDescent="0.2"/>
    <row r="11" spans="1:43" ht="13.5" x14ac:dyDescent="0.2">
      <c r="C11" s="20" t="s">
        <v>61</v>
      </c>
      <c r="D11" s="21"/>
      <c r="E11" s="21"/>
      <c r="F11" s="21"/>
      <c r="G11" s="21"/>
      <c r="H11" s="21"/>
      <c r="I11" s="21"/>
      <c r="J11" s="21"/>
      <c r="K11" s="17" t="s">
        <v>60</v>
      </c>
      <c r="L11" s="16"/>
      <c r="M11" s="16"/>
      <c r="N11" s="16"/>
      <c r="O11" s="6" t="s">
        <v>45</v>
      </c>
      <c r="P11" s="6" t="s">
        <v>45</v>
      </c>
      <c r="Q11" s="6" t="s">
        <v>45</v>
      </c>
      <c r="R11" s="20" t="s">
        <v>59</v>
      </c>
      <c r="S11" s="21"/>
      <c r="T11" s="21"/>
      <c r="U11" s="21"/>
      <c r="V11" s="21"/>
      <c r="W11" s="21"/>
      <c r="X11" s="17" t="s">
        <v>58</v>
      </c>
      <c r="Y11" s="16"/>
      <c r="Z11" s="16"/>
      <c r="AA11" s="16"/>
      <c r="AB11" s="16"/>
      <c r="AC11" s="16"/>
      <c r="AD11" s="16"/>
      <c r="AE11" s="16"/>
      <c r="AF11" s="17" t="s">
        <v>45</v>
      </c>
      <c r="AG11" s="16"/>
      <c r="AH11" s="16"/>
      <c r="AI11" s="16"/>
      <c r="AJ11" s="15" t="s">
        <v>45</v>
      </c>
      <c r="AK11" s="16"/>
      <c r="AL11" s="16"/>
      <c r="AM11" s="16"/>
      <c r="AN11" s="5" t="s">
        <v>45</v>
      </c>
      <c r="AO11" s="5" t="s">
        <v>45</v>
      </c>
      <c r="AP11" s="5" t="s">
        <v>45</v>
      </c>
      <c r="AQ11" s="5" t="s">
        <v>45</v>
      </c>
    </row>
    <row r="12" spans="1:43" ht="13.5" x14ac:dyDescent="0.2">
      <c r="C12" s="20" t="s">
        <v>57</v>
      </c>
      <c r="D12" s="21"/>
      <c r="E12" s="21"/>
      <c r="F12" s="21"/>
      <c r="G12" s="21"/>
      <c r="H12" s="21"/>
      <c r="I12" s="21"/>
      <c r="J12" s="21"/>
      <c r="K12" s="17" t="s">
        <v>56</v>
      </c>
      <c r="L12" s="16"/>
      <c r="M12" s="16"/>
      <c r="N12" s="16"/>
      <c r="O12" s="6" t="s">
        <v>45</v>
      </c>
      <c r="P12" s="6" t="s">
        <v>45</v>
      </c>
      <c r="Q12" s="6" t="s">
        <v>45</v>
      </c>
      <c r="R12" s="20" t="s">
        <v>55</v>
      </c>
      <c r="S12" s="21"/>
      <c r="T12" s="21"/>
      <c r="U12" s="21"/>
      <c r="V12" s="21"/>
      <c r="W12" s="21"/>
      <c r="X12" s="17" t="s">
        <v>54</v>
      </c>
      <c r="Y12" s="16"/>
      <c r="Z12" s="16"/>
      <c r="AA12" s="16"/>
      <c r="AB12" s="16"/>
      <c r="AC12" s="16"/>
      <c r="AD12" s="16"/>
      <c r="AE12" s="16"/>
      <c r="AF12" s="17" t="s">
        <v>45</v>
      </c>
      <c r="AG12" s="16"/>
      <c r="AH12" s="16"/>
      <c r="AI12" s="16"/>
      <c r="AJ12" s="16"/>
      <c r="AK12" s="16"/>
      <c r="AL12" s="16"/>
      <c r="AM12" s="16"/>
      <c r="AN12" s="5" t="s">
        <v>45</v>
      </c>
      <c r="AO12" s="5" t="s">
        <v>45</v>
      </c>
      <c r="AP12" s="5" t="s">
        <v>45</v>
      </c>
      <c r="AQ12" s="5" t="s">
        <v>45</v>
      </c>
    </row>
    <row r="13" spans="1:43" ht="18" customHeight="1" x14ac:dyDescent="0.2">
      <c r="C13" s="20" t="s">
        <v>53</v>
      </c>
      <c r="D13" s="21"/>
      <c r="E13" s="21"/>
      <c r="F13" s="21"/>
      <c r="G13" s="21"/>
      <c r="H13" s="21"/>
      <c r="I13" s="21"/>
      <c r="J13" s="21"/>
      <c r="K13" s="17" t="s">
        <v>52</v>
      </c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</row>
    <row r="14" spans="1:43" x14ac:dyDescent="0.2">
      <c r="C14" s="20" t="s">
        <v>51</v>
      </c>
      <c r="D14" s="21"/>
      <c r="E14" s="21"/>
      <c r="F14" s="21"/>
      <c r="G14" s="21"/>
      <c r="H14" s="21"/>
      <c r="I14" s="21"/>
      <c r="J14" s="21"/>
      <c r="K14" s="17" t="s">
        <v>50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5" t="s">
        <v>45</v>
      </c>
    </row>
    <row r="15" spans="1:43" ht="13.5" x14ac:dyDescent="0.2">
      <c r="C15" s="20" t="s">
        <v>49</v>
      </c>
      <c r="D15" s="21"/>
      <c r="E15" s="21"/>
      <c r="F15" s="21"/>
      <c r="G15" s="21"/>
      <c r="H15" s="21"/>
      <c r="I15" s="21"/>
      <c r="J15" s="21"/>
      <c r="K15" s="17" t="s">
        <v>48</v>
      </c>
      <c r="L15" s="16"/>
      <c r="M15" s="16"/>
      <c r="N15" s="16"/>
      <c r="O15" s="6" t="s">
        <v>45</v>
      </c>
      <c r="P15" s="6" t="s">
        <v>45</v>
      </c>
      <c r="Q15" s="6" t="s">
        <v>45</v>
      </c>
      <c r="R15" s="22" t="s">
        <v>47</v>
      </c>
      <c r="S15" s="23"/>
      <c r="T15" s="23"/>
      <c r="U15" s="23"/>
      <c r="V15" s="23"/>
      <c r="W15" s="23"/>
      <c r="X15" s="17" t="s">
        <v>46</v>
      </c>
      <c r="Y15" s="16"/>
      <c r="Z15" s="16"/>
      <c r="AA15" s="16"/>
      <c r="AB15" s="16"/>
      <c r="AC15" s="16"/>
      <c r="AD15" s="16"/>
      <c r="AE15" s="16"/>
      <c r="AF15" s="17" t="s">
        <v>45</v>
      </c>
      <c r="AG15" s="16"/>
      <c r="AH15" s="16"/>
      <c r="AI15" s="16"/>
      <c r="AJ15" s="17" t="s">
        <v>45</v>
      </c>
      <c r="AK15" s="16"/>
      <c r="AL15" s="16"/>
      <c r="AM15" s="16"/>
      <c r="AN15" s="6" t="s">
        <v>45</v>
      </c>
      <c r="AO15" s="6" t="s">
        <v>45</v>
      </c>
      <c r="AP15" s="6" t="s">
        <v>45</v>
      </c>
      <c r="AQ15" s="5" t="s">
        <v>45</v>
      </c>
    </row>
    <row r="16" spans="1:43" x14ac:dyDescent="0.2">
      <c r="C16" s="5" t="s">
        <v>45</v>
      </c>
      <c r="D16" s="15" t="s">
        <v>45</v>
      </c>
      <c r="E16" s="16"/>
      <c r="F16" s="16"/>
      <c r="G16" s="5" t="s">
        <v>45</v>
      </c>
      <c r="H16" s="5" t="s">
        <v>45</v>
      </c>
      <c r="I16" s="5" t="s">
        <v>45</v>
      </c>
      <c r="J16" s="5" t="s">
        <v>45</v>
      </c>
      <c r="K16" s="5" t="s">
        <v>45</v>
      </c>
      <c r="L16" s="5" t="s">
        <v>45</v>
      </c>
      <c r="M16" s="5" t="s">
        <v>45</v>
      </c>
      <c r="N16" s="5" t="s">
        <v>45</v>
      </c>
      <c r="O16" s="5" t="s">
        <v>45</v>
      </c>
      <c r="P16" s="5" t="s">
        <v>45</v>
      </c>
      <c r="Q16" s="5" t="s">
        <v>45</v>
      </c>
      <c r="R16" s="5" t="s">
        <v>45</v>
      </c>
      <c r="S16" s="5" t="s">
        <v>45</v>
      </c>
      <c r="T16" s="5" t="s">
        <v>45</v>
      </c>
      <c r="U16" s="5" t="s">
        <v>45</v>
      </c>
      <c r="V16" s="5" t="s">
        <v>45</v>
      </c>
      <c r="W16" s="5" t="s">
        <v>45</v>
      </c>
      <c r="X16" s="5" t="s">
        <v>45</v>
      </c>
      <c r="Y16" s="15" t="s">
        <v>45</v>
      </c>
      <c r="Z16" s="16"/>
      <c r="AA16" s="16"/>
      <c r="AB16" s="5" t="s">
        <v>45</v>
      </c>
      <c r="AC16" s="15" t="s">
        <v>45</v>
      </c>
      <c r="AD16" s="16"/>
      <c r="AE16" s="16"/>
      <c r="AF16" s="15" t="s">
        <v>45</v>
      </c>
      <c r="AG16" s="16"/>
      <c r="AH16" s="5" t="s">
        <v>45</v>
      </c>
      <c r="AI16" s="5" t="s">
        <v>45</v>
      </c>
      <c r="AJ16" s="15" t="s">
        <v>45</v>
      </c>
      <c r="AK16" s="16"/>
      <c r="AL16" s="16"/>
      <c r="AM16" s="16"/>
      <c r="AN16" s="5" t="s">
        <v>45</v>
      </c>
      <c r="AO16" s="5" t="s">
        <v>45</v>
      </c>
      <c r="AP16" s="5" t="s">
        <v>45</v>
      </c>
      <c r="AQ16" s="5" t="s">
        <v>45</v>
      </c>
    </row>
    <row r="17" spans="3:43" ht="54" x14ac:dyDescent="0.2">
      <c r="C17" s="4" t="s">
        <v>44</v>
      </c>
      <c r="D17" s="24" t="s">
        <v>43</v>
      </c>
      <c r="E17" s="21"/>
      <c r="F17" s="21"/>
      <c r="G17" s="4" t="s">
        <v>42</v>
      </c>
      <c r="H17" s="4" t="s">
        <v>41</v>
      </c>
      <c r="I17" s="4" t="s">
        <v>40</v>
      </c>
      <c r="J17" s="4" t="s">
        <v>39</v>
      </c>
      <c r="K17" s="4" t="s">
        <v>38</v>
      </c>
      <c r="L17" s="4" t="s">
        <v>37</v>
      </c>
      <c r="M17" s="4" t="s">
        <v>36</v>
      </c>
      <c r="N17" s="4" t="s">
        <v>35</v>
      </c>
      <c r="O17" s="4" t="s">
        <v>34</v>
      </c>
      <c r="P17" s="4" t="s">
        <v>33</v>
      </c>
      <c r="Q17" s="4" t="s">
        <v>32</v>
      </c>
      <c r="R17" s="4" t="s">
        <v>31</v>
      </c>
      <c r="S17" s="4" t="s">
        <v>30</v>
      </c>
      <c r="T17" s="4" t="s">
        <v>29</v>
      </c>
      <c r="U17" s="4" t="s">
        <v>28</v>
      </c>
      <c r="V17" s="4" t="s">
        <v>27</v>
      </c>
      <c r="W17" s="4" t="s">
        <v>26</v>
      </c>
      <c r="X17" s="4" t="s">
        <v>25</v>
      </c>
      <c r="Y17" s="24" t="s">
        <v>24</v>
      </c>
      <c r="Z17" s="21"/>
      <c r="AA17" s="21"/>
      <c r="AB17" s="4" t="s">
        <v>23</v>
      </c>
      <c r="AC17" s="24" t="s">
        <v>22</v>
      </c>
      <c r="AD17" s="21"/>
      <c r="AE17" s="21"/>
      <c r="AF17" s="24" t="s">
        <v>21</v>
      </c>
      <c r="AG17" s="21"/>
      <c r="AH17" s="4" t="s">
        <v>20</v>
      </c>
      <c r="AI17" s="4" t="s">
        <v>19</v>
      </c>
      <c r="AJ17" s="24" t="s">
        <v>18</v>
      </c>
      <c r="AK17" s="21"/>
      <c r="AL17" s="21"/>
      <c r="AM17" s="21"/>
      <c r="AN17" s="4" t="s">
        <v>17</v>
      </c>
      <c r="AO17" s="4" t="s">
        <v>16</v>
      </c>
      <c r="AP17" s="4" t="s">
        <v>15</v>
      </c>
      <c r="AQ17" s="4" t="s">
        <v>14</v>
      </c>
    </row>
    <row r="18" spans="3:43" ht="13.5" x14ac:dyDescent="0.2">
      <c r="C18" s="3" t="s">
        <v>13</v>
      </c>
      <c r="D18" s="25" t="s">
        <v>12</v>
      </c>
      <c r="E18" s="26"/>
      <c r="F18" s="26"/>
      <c r="G18" s="3" t="s">
        <v>5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25"/>
      <c r="Z18" s="26"/>
      <c r="AA18" s="26"/>
      <c r="AB18" s="3"/>
      <c r="AC18" s="25" t="s">
        <v>11</v>
      </c>
      <c r="AD18" s="26"/>
      <c r="AE18" s="26"/>
      <c r="AF18" s="27">
        <v>512369735</v>
      </c>
      <c r="AG18" s="28"/>
      <c r="AH18" s="2">
        <v>0</v>
      </c>
      <c r="AI18" s="2">
        <v>512369735</v>
      </c>
      <c r="AJ18" s="27">
        <v>18997496</v>
      </c>
      <c r="AK18" s="28"/>
      <c r="AL18" s="28"/>
      <c r="AM18" s="28"/>
      <c r="AN18" s="2">
        <v>194232237</v>
      </c>
      <c r="AO18" s="2">
        <v>0</v>
      </c>
      <c r="AP18" s="2">
        <v>194232237</v>
      </c>
      <c r="AQ18" s="2">
        <v>318137498</v>
      </c>
    </row>
    <row r="19" spans="3:43" ht="13.5" x14ac:dyDescent="0.2">
      <c r="C19" s="3"/>
      <c r="D19" s="25"/>
      <c r="E19" s="26"/>
      <c r="F19" s="26"/>
      <c r="G19" s="3" t="s">
        <v>5</v>
      </c>
      <c r="H19" s="3" t="s">
        <v>4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25"/>
      <c r="Z19" s="26"/>
      <c r="AA19" s="26"/>
      <c r="AB19" s="3"/>
      <c r="AC19" s="25" t="s">
        <v>11</v>
      </c>
      <c r="AD19" s="26"/>
      <c r="AE19" s="26"/>
      <c r="AF19" s="27">
        <v>512369735</v>
      </c>
      <c r="AG19" s="28"/>
      <c r="AH19" s="2">
        <v>0</v>
      </c>
      <c r="AI19" s="2">
        <v>512369735</v>
      </c>
      <c r="AJ19" s="27">
        <v>18997496</v>
      </c>
      <c r="AK19" s="28"/>
      <c r="AL19" s="28"/>
      <c r="AM19" s="28"/>
      <c r="AN19" s="2">
        <v>194232237</v>
      </c>
      <c r="AO19" s="2">
        <v>0</v>
      </c>
      <c r="AP19" s="2">
        <v>194232237</v>
      </c>
      <c r="AQ19" s="2">
        <v>318137498</v>
      </c>
    </row>
    <row r="20" spans="3:43" ht="13.5" x14ac:dyDescent="0.2">
      <c r="C20" s="3"/>
      <c r="D20" s="25"/>
      <c r="E20" s="26"/>
      <c r="F20" s="26"/>
      <c r="G20" s="3" t="s">
        <v>5</v>
      </c>
      <c r="H20" s="3" t="s">
        <v>4</v>
      </c>
      <c r="I20" s="3" t="s">
        <v>3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25"/>
      <c r="Z20" s="26"/>
      <c r="AA20" s="26"/>
      <c r="AB20" s="3"/>
      <c r="AC20" s="25" t="s">
        <v>11</v>
      </c>
      <c r="AD20" s="26"/>
      <c r="AE20" s="26"/>
      <c r="AF20" s="27">
        <v>512369735</v>
      </c>
      <c r="AG20" s="28"/>
      <c r="AH20" s="2">
        <v>0</v>
      </c>
      <c r="AI20" s="2">
        <v>512369735</v>
      </c>
      <c r="AJ20" s="27">
        <v>18997496</v>
      </c>
      <c r="AK20" s="28"/>
      <c r="AL20" s="28"/>
      <c r="AM20" s="28"/>
      <c r="AN20" s="2">
        <v>194232237</v>
      </c>
      <c r="AO20" s="2">
        <v>0</v>
      </c>
      <c r="AP20" s="2">
        <v>194232237</v>
      </c>
      <c r="AQ20" s="2">
        <v>318137498</v>
      </c>
    </row>
    <row r="21" spans="3:43" ht="13.5" x14ac:dyDescent="0.2">
      <c r="C21" s="3"/>
      <c r="D21" s="25"/>
      <c r="E21" s="26"/>
      <c r="F21" s="26"/>
      <c r="G21" s="3" t="s">
        <v>5</v>
      </c>
      <c r="H21" s="3" t="s">
        <v>4</v>
      </c>
      <c r="I21" s="3" t="s">
        <v>3</v>
      </c>
      <c r="J21" s="3" t="s">
        <v>4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25"/>
      <c r="Z21" s="26"/>
      <c r="AA21" s="26"/>
      <c r="AB21" s="3"/>
      <c r="AC21" s="25" t="s">
        <v>10</v>
      </c>
      <c r="AD21" s="26"/>
      <c r="AE21" s="26"/>
      <c r="AF21" s="27">
        <v>498000000</v>
      </c>
      <c r="AG21" s="28"/>
      <c r="AH21" s="2">
        <v>0</v>
      </c>
      <c r="AI21" s="2">
        <v>498000000</v>
      </c>
      <c r="AJ21" s="27">
        <v>18997496</v>
      </c>
      <c r="AK21" s="28"/>
      <c r="AL21" s="28"/>
      <c r="AM21" s="28"/>
      <c r="AN21" s="2">
        <v>194232237</v>
      </c>
      <c r="AO21" s="2">
        <v>0</v>
      </c>
      <c r="AP21" s="2">
        <v>194232237</v>
      </c>
      <c r="AQ21" s="2">
        <v>303767763</v>
      </c>
    </row>
    <row r="22" spans="3:43" ht="13.5" x14ac:dyDescent="0.2">
      <c r="C22" s="3"/>
      <c r="D22" s="25"/>
      <c r="E22" s="26"/>
      <c r="F22" s="26"/>
      <c r="G22" s="3" t="s">
        <v>5</v>
      </c>
      <c r="H22" s="3" t="s">
        <v>4</v>
      </c>
      <c r="I22" s="3" t="s">
        <v>3</v>
      </c>
      <c r="J22" s="3" t="s">
        <v>4</v>
      </c>
      <c r="K22" s="3" t="s">
        <v>1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25"/>
      <c r="Z22" s="26"/>
      <c r="AA22" s="26"/>
      <c r="AB22" s="3"/>
      <c r="AC22" s="25" t="s">
        <v>9</v>
      </c>
      <c r="AD22" s="26"/>
      <c r="AE22" s="26"/>
      <c r="AF22" s="27">
        <v>498000000</v>
      </c>
      <c r="AG22" s="28"/>
      <c r="AH22" s="2">
        <v>0</v>
      </c>
      <c r="AI22" s="2">
        <v>498000000</v>
      </c>
      <c r="AJ22" s="27">
        <v>18997496</v>
      </c>
      <c r="AK22" s="28"/>
      <c r="AL22" s="28"/>
      <c r="AM22" s="28"/>
      <c r="AN22" s="2">
        <v>194232237</v>
      </c>
      <c r="AO22" s="2">
        <v>0</v>
      </c>
      <c r="AP22" s="2">
        <v>194232237</v>
      </c>
      <c r="AQ22" s="2">
        <v>303767763</v>
      </c>
    </row>
    <row r="23" spans="3:43" ht="13.5" x14ac:dyDescent="0.2">
      <c r="C23" s="3"/>
      <c r="D23" s="25"/>
      <c r="E23" s="26"/>
      <c r="F23" s="26"/>
      <c r="G23" s="3" t="s">
        <v>5</v>
      </c>
      <c r="H23" s="3" t="s">
        <v>4</v>
      </c>
      <c r="I23" s="3" t="s">
        <v>3</v>
      </c>
      <c r="J23" s="3" t="s">
        <v>4</v>
      </c>
      <c r="K23" s="3" t="s">
        <v>1</v>
      </c>
      <c r="L23" s="3" t="s">
        <v>8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25"/>
      <c r="Z23" s="26"/>
      <c r="AA23" s="26"/>
      <c r="AB23" s="3"/>
      <c r="AC23" s="25" t="s">
        <v>7</v>
      </c>
      <c r="AD23" s="26"/>
      <c r="AE23" s="26"/>
      <c r="AF23" s="27">
        <v>498000000</v>
      </c>
      <c r="AG23" s="28"/>
      <c r="AH23" s="2">
        <v>0</v>
      </c>
      <c r="AI23" s="2">
        <v>498000000</v>
      </c>
      <c r="AJ23" s="27">
        <v>18997496</v>
      </c>
      <c r="AK23" s="28"/>
      <c r="AL23" s="28"/>
      <c r="AM23" s="28"/>
      <c r="AN23" s="2">
        <v>194232237</v>
      </c>
      <c r="AO23" s="2">
        <v>0</v>
      </c>
      <c r="AP23" s="2">
        <v>194232237</v>
      </c>
      <c r="AQ23" s="2">
        <v>303767763</v>
      </c>
    </row>
    <row r="24" spans="3:43" ht="13.5" x14ac:dyDescent="0.2">
      <c r="C24" s="3"/>
      <c r="D24" s="25"/>
      <c r="E24" s="26"/>
      <c r="F24" s="26"/>
      <c r="G24" s="3" t="s">
        <v>5</v>
      </c>
      <c r="H24" s="3" t="s">
        <v>4</v>
      </c>
      <c r="I24" s="3" t="s">
        <v>3</v>
      </c>
      <c r="J24" s="3" t="s">
        <v>2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25"/>
      <c r="Z24" s="26"/>
      <c r="AA24" s="26"/>
      <c r="AB24" s="3"/>
      <c r="AC24" s="25" t="s">
        <v>6</v>
      </c>
      <c r="AD24" s="26"/>
      <c r="AE24" s="26"/>
      <c r="AF24" s="27">
        <v>14369735</v>
      </c>
      <c r="AG24" s="28"/>
      <c r="AH24" s="2">
        <v>0</v>
      </c>
      <c r="AI24" s="2">
        <v>14369735</v>
      </c>
      <c r="AJ24" s="27">
        <v>0</v>
      </c>
      <c r="AK24" s="28"/>
      <c r="AL24" s="28"/>
      <c r="AM24" s="28"/>
      <c r="AN24" s="2">
        <v>0</v>
      </c>
      <c r="AO24" s="2">
        <v>0</v>
      </c>
      <c r="AP24" s="2">
        <v>0</v>
      </c>
      <c r="AQ24" s="2">
        <v>14369735</v>
      </c>
    </row>
    <row r="25" spans="3:43" ht="13.5" x14ac:dyDescent="0.2">
      <c r="C25" s="3"/>
      <c r="D25" s="25"/>
      <c r="E25" s="26"/>
      <c r="F25" s="26"/>
      <c r="G25" s="3" t="s">
        <v>5</v>
      </c>
      <c r="H25" s="3" t="s">
        <v>4</v>
      </c>
      <c r="I25" s="3" t="s">
        <v>3</v>
      </c>
      <c r="J25" s="3" t="s">
        <v>2</v>
      </c>
      <c r="K25" s="3" t="s">
        <v>1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25"/>
      <c r="Z25" s="26"/>
      <c r="AA25" s="26"/>
      <c r="AB25" s="3"/>
      <c r="AC25" s="25" t="s">
        <v>0</v>
      </c>
      <c r="AD25" s="26"/>
      <c r="AE25" s="26"/>
      <c r="AF25" s="27">
        <v>14369735</v>
      </c>
      <c r="AG25" s="28"/>
      <c r="AH25" s="2">
        <v>0</v>
      </c>
      <c r="AI25" s="2">
        <v>14369735</v>
      </c>
      <c r="AJ25" s="27">
        <v>0</v>
      </c>
      <c r="AK25" s="28"/>
      <c r="AL25" s="28"/>
      <c r="AM25" s="28"/>
      <c r="AN25" s="2">
        <v>0</v>
      </c>
      <c r="AO25" s="2">
        <v>0</v>
      </c>
      <c r="AP25" s="2">
        <v>0</v>
      </c>
      <c r="AQ25" s="2">
        <v>14369735</v>
      </c>
    </row>
    <row r="26" spans="3:43" ht="0" hidden="1" customHeight="1" x14ac:dyDescent="0.2"/>
  </sheetData>
  <mergeCells count="81">
    <mergeCell ref="D24:F24"/>
    <mergeCell ref="Y24:AA24"/>
    <mergeCell ref="AC24:AE24"/>
    <mergeCell ref="AF24:AG24"/>
    <mergeCell ref="AJ24:AM24"/>
    <mergeCell ref="D25:F25"/>
    <mergeCell ref="Y25:AA25"/>
    <mergeCell ref="AC25:AE25"/>
    <mergeCell ref="AF25:AG25"/>
    <mergeCell ref="AJ25:AM25"/>
    <mergeCell ref="D22:F22"/>
    <mergeCell ref="Y22:AA22"/>
    <mergeCell ref="AC22:AE22"/>
    <mergeCell ref="AF22:AG22"/>
    <mergeCell ref="AJ22:AM22"/>
    <mergeCell ref="D23:F23"/>
    <mergeCell ref="Y23:AA23"/>
    <mergeCell ref="AC23:AE23"/>
    <mergeCell ref="AF23:AG23"/>
    <mergeCell ref="AJ23:AM23"/>
    <mergeCell ref="D20:F20"/>
    <mergeCell ref="Y20:AA20"/>
    <mergeCell ref="AC20:AE20"/>
    <mergeCell ref="AF20:AG20"/>
    <mergeCell ref="AJ20:AM20"/>
    <mergeCell ref="D21:F21"/>
    <mergeCell ref="Y21:AA21"/>
    <mergeCell ref="AC21:AE21"/>
    <mergeCell ref="AF21:AG21"/>
    <mergeCell ref="AJ21:AM21"/>
    <mergeCell ref="D18:F18"/>
    <mergeCell ref="Y18:AA18"/>
    <mergeCell ref="AC18:AE18"/>
    <mergeCell ref="AF18:AG18"/>
    <mergeCell ref="AJ18:AM18"/>
    <mergeCell ref="D19:F19"/>
    <mergeCell ref="Y19:AA19"/>
    <mergeCell ref="AC19:AE19"/>
    <mergeCell ref="AF19:AG19"/>
    <mergeCell ref="AJ19:AM19"/>
    <mergeCell ref="D16:F16"/>
    <mergeCell ref="Y16:AA16"/>
    <mergeCell ref="AC16:AE16"/>
    <mergeCell ref="AF16:AG16"/>
    <mergeCell ref="AJ16:AM16"/>
    <mergeCell ref="D17:F17"/>
    <mergeCell ref="Y17:AA17"/>
    <mergeCell ref="AC17:AE17"/>
    <mergeCell ref="AF17:AG17"/>
    <mergeCell ref="AJ17:AM17"/>
    <mergeCell ref="C13:J13"/>
    <mergeCell ref="K13:AQ13"/>
    <mergeCell ref="C14:J14"/>
    <mergeCell ref="K14:AP14"/>
    <mergeCell ref="C15:J15"/>
    <mergeCell ref="K15:N15"/>
    <mergeCell ref="R15:W15"/>
    <mergeCell ref="X15:AE15"/>
    <mergeCell ref="AF15:AI15"/>
    <mergeCell ref="AJ15:AM15"/>
    <mergeCell ref="C12:J12"/>
    <mergeCell ref="K12:N12"/>
    <mergeCell ref="R12:W12"/>
    <mergeCell ref="X12:AE12"/>
    <mergeCell ref="AF12:AM12"/>
    <mergeCell ref="AE5:AJ5"/>
    <mergeCell ref="AF11:AI11"/>
    <mergeCell ref="F1:Y7"/>
    <mergeCell ref="B2:D8"/>
    <mergeCell ref="AA2:AC2"/>
    <mergeCell ref="AE2:AF2"/>
    <mergeCell ref="AG2:AK2"/>
    <mergeCell ref="AA4:AC4"/>
    <mergeCell ref="AE4:AF4"/>
    <mergeCell ref="AG4:AK4"/>
    <mergeCell ref="AA5:AC5"/>
    <mergeCell ref="AJ11:AM11"/>
    <mergeCell ref="C11:J11"/>
    <mergeCell ref="K11:N11"/>
    <mergeCell ref="R11:W11"/>
    <mergeCell ref="X11:AE11"/>
  </mergeCells>
  <pageMargins left="0.86614173228346503" right="3.9370078740157501E-2" top="0.78740157480314998" bottom="0.74678346456692901" header="0.78740157480314998" footer="0.39370078740157499"/>
  <pageSetup paperSize="0" orientation="landscape" horizontalDpi="300" verticalDpi="300"/>
  <headerFooter alignWithMargins="0">
    <oddFooter>&amp;R&amp;"Arial,Regular"&amp;8&amp;P 
&amp;"-,Regular"de 
&amp;"-,Regular"&amp;N 
&amp;"-,Regular"Página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4"/>
  <sheetViews>
    <sheetView tabSelected="1" workbookViewId="0">
      <selection activeCell="H8" sqref="H8"/>
    </sheetView>
  </sheetViews>
  <sheetFormatPr baseColWidth="10" defaultRowHeight="15" x14ac:dyDescent="0.25"/>
  <cols>
    <col min="2" max="2" width="47.140625" customWidth="1"/>
    <col min="3" max="6" width="14.85546875" customWidth="1"/>
  </cols>
  <sheetData>
    <row r="1" spans="2:6" ht="15.75" thickBot="1" x14ac:dyDescent="0.3"/>
    <row r="2" spans="2:6" ht="79.5" thickBot="1" x14ac:dyDescent="0.3">
      <c r="B2" s="29" t="s">
        <v>68</v>
      </c>
      <c r="C2" s="29" t="s">
        <v>21</v>
      </c>
      <c r="D2" s="29" t="s">
        <v>69</v>
      </c>
      <c r="E2" s="29" t="s">
        <v>70</v>
      </c>
      <c r="F2" s="30" t="s">
        <v>71</v>
      </c>
    </row>
    <row r="3" spans="2:6" ht="16.5" x14ac:dyDescent="0.25">
      <c r="B3" s="31" t="s">
        <v>72</v>
      </c>
      <c r="C3" s="32">
        <f>+REP_ING031_InformeEjecucionPres!AF23</f>
        <v>498000000</v>
      </c>
      <c r="D3" s="33">
        <f>+REP_ING031_InformeEjecucionPres!AN23</f>
        <v>194232237</v>
      </c>
      <c r="E3" s="33">
        <f>+C3-D3</f>
        <v>303767763</v>
      </c>
      <c r="F3" s="34">
        <f>+D3/C3</f>
        <v>0.3900245722891566</v>
      </c>
    </row>
    <row r="27" spans="2:7" x14ac:dyDescent="0.25">
      <c r="B27" s="35" t="s">
        <v>73</v>
      </c>
      <c r="C27" s="35"/>
      <c r="D27" s="35"/>
      <c r="E27" s="35"/>
      <c r="F27" s="35"/>
      <c r="G27" s="35"/>
    </row>
    <row r="28" spans="2:7" x14ac:dyDescent="0.25">
      <c r="B28" s="35"/>
      <c r="C28" s="35"/>
      <c r="D28" s="35"/>
      <c r="E28" s="35"/>
      <c r="F28" s="35"/>
      <c r="G28" s="35"/>
    </row>
    <row r="29" spans="2:7" x14ac:dyDescent="0.25">
      <c r="B29" s="35"/>
      <c r="C29" s="35"/>
      <c r="D29" s="35"/>
      <c r="E29" s="35"/>
      <c r="F29" s="35"/>
      <c r="G29" s="35"/>
    </row>
    <row r="30" spans="2:7" x14ac:dyDescent="0.25">
      <c r="B30" s="35"/>
      <c r="C30" s="35"/>
      <c r="D30" s="35"/>
      <c r="E30" s="35"/>
      <c r="F30" s="35"/>
      <c r="G30" s="35"/>
    </row>
    <row r="31" spans="2:7" ht="6.75" customHeight="1" x14ac:dyDescent="0.25">
      <c r="B31" s="35"/>
      <c r="C31" s="35"/>
      <c r="D31" s="35"/>
      <c r="E31" s="35"/>
      <c r="F31" s="35"/>
      <c r="G31" s="35"/>
    </row>
    <row r="32" spans="2:7" hidden="1" x14ac:dyDescent="0.25">
      <c r="B32" s="35"/>
      <c r="C32" s="35"/>
      <c r="D32" s="35"/>
      <c r="E32" s="35"/>
      <c r="F32" s="35"/>
      <c r="G32" s="35"/>
    </row>
    <row r="33" spans="2:7" hidden="1" x14ac:dyDescent="0.25">
      <c r="B33" s="35"/>
      <c r="C33" s="35"/>
      <c r="D33" s="35"/>
      <c r="E33" s="35"/>
      <c r="F33" s="35"/>
      <c r="G33" s="35"/>
    </row>
    <row r="34" spans="2:7" hidden="1" x14ac:dyDescent="0.25">
      <c r="B34" s="35"/>
      <c r="C34" s="35"/>
      <c r="D34" s="35"/>
      <c r="E34" s="35"/>
      <c r="F34" s="35"/>
      <c r="G34" s="35"/>
    </row>
  </sheetData>
  <mergeCells count="1">
    <mergeCell ref="B27:G3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REP_ING031_InformeEjecucionPres</vt:lpstr>
      <vt:lpstr>ANALISIS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Financiera</cp:lastModifiedBy>
  <dcterms:created xsi:type="dcterms:W3CDTF">2021-07-16T14:52:00Z</dcterms:created>
  <dcterms:modified xsi:type="dcterms:W3CDTF">2021-07-20T00:50:34Z</dcterms:modified>
</cp:coreProperties>
</file>