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ymurcia\OneDrive - INCI\INCI\PSI\2025\"/>
    </mc:Choice>
  </mc:AlternateContent>
  <xr:revisionPtr revIDLastSave="16" documentId="13_ncr:1_{C10B96F4-7F3A-4911-B84A-EA30BD881F49}" xr6:coauthVersionLast="47" xr6:coauthVersionMax="47" xr10:uidLastSave="{E5A70FAC-EA44-42D5-81F0-D62C39620DEA}"/>
  <bookViews>
    <workbookView xWindow="-105" yWindow="-105" windowWidth="23250" windowHeight="12570" firstSheet="1" activeTab="1" xr2:uid="{00000000-000D-0000-FFFF-FFFF00000000}"/>
  </bookViews>
  <sheets>
    <sheet name="TD" sheetId="3" r:id="rId1"/>
    <sheet name="PSPI-2025" sheetId="2" r:id="rId2"/>
  </sheets>
  <definedNames>
    <definedName name="_xlnm.Print_Titles" localSheetId="1">'PSPI-2025'!$5:$6</definedName>
    <definedName name="Z_1B0A8269_B846_4A30_8C22_0B50DAFF8324_.wvu.Cols" localSheetId="1" hidden="1">'PSPI-2025'!#REF!</definedName>
    <definedName name="Z_1B0A8269_B846_4A30_8C22_0B50DAFF8324_.wvu.PrintTitles" localSheetId="1" hidden="1">'PSPI-2025'!$5:$6</definedName>
    <definedName name="Z_5428B62C_09CD_49E0_B478_B9F433F52014_.wvu.Cols" localSheetId="1" hidden="1">'PSPI-2025'!#REF!</definedName>
    <definedName name="Z_5428B62C_09CD_49E0_B478_B9F433F52014_.wvu.PrintTitles" localSheetId="1" hidden="1">'PSPI-2025'!$5:$6</definedName>
    <definedName name="Z_EAC8D0D5_3E1C_48D8_A27F_1D116480F398_.wvu.Cols" localSheetId="1" hidden="1">'PSPI-2025'!#REF!</definedName>
    <definedName name="Z_EAC8D0D5_3E1C_48D8_A27F_1D116480F398_.wvu.PrintTitles" localSheetId="1" hidden="1">'PSPI-2025'!$5:$6</definedName>
    <definedName name="Z_FD04DC04_2D13_4372_A36A_8C1BCECC9AC2_.wvu.Cols" localSheetId="1" hidden="1">'PSPI-2025'!#REF!</definedName>
    <definedName name="Z_FD04DC04_2D13_4372_A36A_8C1BCECC9AC2_.wvu.PrintTitles" localSheetId="1" hidden="1">'PSPI-2025'!$5:$6</definedName>
  </definedNames>
  <calcPr calcId="191028"/>
  <pivotCaches>
    <pivotCache cacheId="904" r:id="rId3"/>
    <pivotCache cacheId="905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9" i="2" l="1"/>
  <c r="BC10" i="2"/>
  <c r="BC11" i="2"/>
  <c r="BC12" i="2"/>
  <c r="BC8" i="2"/>
  <c r="BC7" i="2"/>
</calcChain>
</file>

<file path=xl/sharedStrings.xml><?xml version="1.0" encoding="utf-8"?>
<sst xmlns="http://schemas.openxmlformats.org/spreadsheetml/2006/main" count="77" uniqueCount="48">
  <si>
    <t>Cuenta de ACTIVIDADES</t>
  </si>
  <si>
    <t>Etiquetas de columna</t>
  </si>
  <si>
    <t>ACTIVIDAD</t>
  </si>
  <si>
    <t>SI</t>
  </si>
  <si>
    <t>NO</t>
  </si>
  <si>
    <t>Total general</t>
  </si>
  <si>
    <t>Ejecutar Soporte a la plataforma tecnológica:
-Aplicaciòn nomina e inventarios
-Hosting
-Streaming 
-SGD Orfeo
-Pagina Web y contenidos
-Aplicativos Biblioteca, INCI Radio, Revista INCI Digital y sus app
-Licencias Firewall
-IPV6</t>
  </si>
  <si>
    <t>Programar divulgaciónde la Política de Seguridad y Privacidad</t>
  </si>
  <si>
    <t>Realizar actividades socialización de la Política de Seguridad y Privacidad de la Información</t>
  </si>
  <si>
    <t xml:space="preserve">Realizar seguimiento a las acciones de control de los riesgos en seguridad de la información.
</t>
  </si>
  <si>
    <t>Realizar Soporte a la plataforma tecnológica:
-Aplicaciòn nomina e inventarios
-Hosting
-Conectividad
-SGD Orfeo
-Pagina Web y contenidos
-Aplicativos Biblioteca, INCI Radio, Revista INCI Digital y sus app
-Licencias Firewall
-IPV6</t>
  </si>
  <si>
    <t>Revisar los riesgos en seguridad y privacidad de la información.</t>
  </si>
  <si>
    <t>CUMPLIMIENTO</t>
  </si>
  <si>
    <t>PORCENTAJE DE CUMPLIMIENTO</t>
  </si>
  <si>
    <t>PLAN DE SEGURIDAD Y PRIVACIDAD DE LA INFORMACIÓN - INCI 2025</t>
  </si>
  <si>
    <t>CUMPLIO?</t>
  </si>
  <si>
    <t>PROCESO INFORMATICA Y TECNOLOGÍA</t>
  </si>
  <si>
    <t>Objetivo: Implementar las acciones de soporte y control de seguridad de la información</t>
  </si>
  <si>
    <t>Fecha de elaboración: Enero 24 2025</t>
  </si>
  <si>
    <t>COMPONENTE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</si>
  <si>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</si>
  <si>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</si>
  <si>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</si>
  <si>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</si>
  <si>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</si>
  <si>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</si>
  <si>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</si>
  <si>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</si>
  <si>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</si>
  <si>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</si>
  <si>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</si>
  <si>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</si>
  <si>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ACTIVIDADES</t>
  </si>
  <si>
    <t>RESPONSABLE</t>
  </si>
  <si>
    <t>% de Peso Programado</t>
  </si>
  <si>
    <t>META / ENTREGABLE</t>
  </si>
  <si>
    <r>
      <t xml:space="preserve">Planeación Sistema de Gestión de Seguridad de la Información: 
</t>
    </r>
    <r>
      <rPr>
        <sz val="14"/>
        <color theme="0"/>
        <rFont val="Arial"/>
        <family val="2"/>
      </rPr>
      <t>Documentación, procedimientos y requerimientos pertinentes a la seguridad de la información, establecidos por el Ministerio de Tecnologías de la Información y las Comunicaciones y el Ministerio de Educación Nacional.</t>
    </r>
  </si>
  <si>
    <t>Proceso Informática y Tecnología</t>
  </si>
  <si>
    <t>Actividades programadas socialización</t>
  </si>
  <si>
    <t>Helbert Castillo
Carlos Cordoba
Helbert Castillo
Carlos Cordoba
Carlos Cordoba
Carlos Cordoba
Helbert Castillo
Helbert Castillo</t>
  </si>
  <si>
    <t xml:space="preserve">8 Contratos de soporte </t>
  </si>
  <si>
    <t>Proceso Informática y tecnología</t>
  </si>
  <si>
    <t>Mapa de Riesgos de Gestión actualizado</t>
  </si>
  <si>
    <r>
      <rPr>
        <b/>
        <sz val="12"/>
        <color theme="0"/>
        <rFont val="Arial"/>
        <family val="2"/>
      </rPr>
      <t xml:space="preserve">Implementacion Sistema de Gestión de Seguridad de la Información: 
</t>
    </r>
    <r>
      <rPr>
        <sz val="12"/>
        <color theme="0"/>
        <rFont val="Arial"/>
        <family val="2"/>
      </rPr>
      <t>Implementar y operar la política, controles, procesos y procedimientos del Subsistema de Seguridad y Privacidad de la Información.</t>
    </r>
  </si>
  <si>
    <t>Documento de la política actualizado y aprobado por la alta dirección.</t>
  </si>
  <si>
    <t>Ejecutar Soporte a la plataforma tecnológica:
-Aplicaciòn nomina e inventarios
-Hosting
-Conectividad
-SGD Orfeo
-Pagina Web y contenidos
-Aplicativos Biblioteca, INCI Radio, Revista INCI Digital y sus app
-Licencias Firewall
-IPV6</t>
  </si>
  <si>
    <t>Informes de Seguimiento de los Contratos de Soporte</t>
  </si>
  <si>
    <t xml:space="preserve">3 Seguimientos mapa de riesgos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</si>
</sst>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indexed="10"/>
      <name val="Arial"/>
      <family val="2"/>
    </font>
    <font>
      <b/>
      <sz val="18"/>
      <name val="Arial"/>
      <family val="2"/>
    </font>
    <font>
      <b/>
      <sz val="14"/>
      <color theme="1"/>
      <name val="Arial"/>
      <family val="2"/>
    </font>
    <font>
      <b/>
      <sz val="16"/>
      <name val="Arial"/>
      <family val="2"/>
    </font>
    <font>
      <sz val="8"/>
      <color theme="0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4"/>
      <color theme="0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15328A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2" fillId="0" borderId="0" xfId="0" applyFont="1"/>
    <xf numFmtId="0" fontId="2" fillId="0" borderId="12" xfId="0" applyFont="1" applyBorder="1" applyAlignment="1">
      <alignment horizontal="left" vertical="center" wrapText="1"/>
    </xf>
    <xf numFmtId="0" fontId="2" fillId="0" borderId="0" xfId="0" applyFont="1" applyAlignment="1">
      <alignment vertical="center" textRotation="90" wrapText="1"/>
    </xf>
    <xf numFmtId="0" fontId="2" fillId="0" borderId="15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9" fontId="2" fillId="0" borderId="21" xfId="0" applyNumberFormat="1" applyFont="1" applyBorder="1" applyAlignment="1">
      <alignment horizontal="center" vertical="center" textRotation="90" wrapText="1"/>
    </xf>
    <xf numFmtId="0" fontId="2" fillId="0" borderId="22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vertical="top" wrapText="1"/>
    </xf>
    <xf numFmtId="0" fontId="2" fillId="0" borderId="23" xfId="0" applyFont="1" applyBorder="1" applyAlignment="1">
      <alignment vertical="top" wrapText="1"/>
    </xf>
    <xf numFmtId="0" fontId="2" fillId="0" borderId="25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3" xfId="0" applyFont="1" applyBorder="1" applyAlignment="1">
      <alignment vertical="center" wrapText="1"/>
    </xf>
    <xf numFmtId="0" fontId="2" fillId="2" borderId="20" xfId="0" applyFont="1" applyFill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9" fontId="2" fillId="0" borderId="21" xfId="0" applyNumberFormat="1" applyFont="1" applyBorder="1" applyAlignment="1">
      <alignment vertical="center" textRotation="90" wrapText="1"/>
    </xf>
    <xf numFmtId="0" fontId="2" fillId="4" borderId="3" xfId="0" applyFont="1" applyFill="1" applyBorder="1" applyAlignment="1">
      <alignment vertical="top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9" fontId="2" fillId="5" borderId="14" xfId="0" applyNumberFormat="1" applyFont="1" applyFill="1" applyBorder="1" applyAlignment="1">
      <alignment horizontal="center" vertical="center" textRotation="90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vertical="top" wrapText="1"/>
    </xf>
    <xf numFmtId="0" fontId="2" fillId="5" borderId="14" xfId="0" applyFont="1" applyFill="1" applyBorder="1" applyAlignment="1">
      <alignment vertical="top" wrapText="1"/>
    </xf>
    <xf numFmtId="0" fontId="2" fillId="5" borderId="15" xfId="0" applyFont="1" applyFill="1" applyBorder="1" applyAlignment="1">
      <alignment vertical="top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top" wrapText="1"/>
    </xf>
    <xf numFmtId="0" fontId="2" fillId="0" borderId="24" xfId="0" applyFont="1" applyBorder="1" applyAlignment="1">
      <alignment horizontal="left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9" fontId="2" fillId="0" borderId="25" xfId="0" applyNumberFormat="1" applyFont="1" applyBorder="1" applyAlignment="1">
      <alignment horizontal="center" vertical="center" textRotation="90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9" fontId="2" fillId="5" borderId="25" xfId="0" applyNumberFormat="1" applyFont="1" applyFill="1" applyBorder="1" applyAlignment="1">
      <alignment horizontal="center" vertical="center" textRotation="90" wrapText="1"/>
    </xf>
    <xf numFmtId="0" fontId="2" fillId="4" borderId="3" xfId="0" applyFont="1" applyFill="1" applyBorder="1" applyAlignment="1">
      <alignment horizontal="center" vertical="center" wrapText="1"/>
    </xf>
    <xf numFmtId="9" fontId="2" fillId="4" borderId="21" xfId="0" applyNumberFormat="1" applyFont="1" applyFill="1" applyBorder="1" applyAlignment="1">
      <alignment horizontal="center" vertical="center" textRotation="90" wrapText="1"/>
    </xf>
    <xf numFmtId="0" fontId="2" fillId="0" borderId="21" xfId="0" applyFont="1" applyBorder="1" applyAlignment="1">
      <alignment horizontal="center" vertical="center" wrapText="1"/>
    </xf>
    <xf numFmtId="9" fontId="2" fillId="4" borderId="8" xfId="0" applyNumberFormat="1" applyFont="1" applyFill="1" applyBorder="1" applyAlignment="1">
      <alignment horizontal="center" vertical="center" textRotation="90" wrapText="1"/>
    </xf>
    <xf numFmtId="0" fontId="2" fillId="5" borderId="26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vertical="top" wrapText="1"/>
    </xf>
    <xf numFmtId="0" fontId="2" fillId="4" borderId="4" xfId="0" applyFont="1" applyFill="1" applyBorder="1" applyAlignment="1">
      <alignment horizontal="center" vertical="center" wrapText="1"/>
    </xf>
    <xf numFmtId="9" fontId="2" fillId="0" borderId="13" xfId="0" applyNumberFormat="1" applyFont="1" applyBorder="1" applyAlignment="1">
      <alignment horizontal="center" vertical="center" wrapText="1"/>
    </xf>
    <xf numFmtId="9" fontId="2" fillId="0" borderId="23" xfId="0" applyNumberFormat="1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6" fillId="0" borderId="28" xfId="0" applyFont="1" applyBorder="1"/>
    <xf numFmtId="0" fontId="1" fillId="0" borderId="2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3" xfId="0" applyFont="1" applyBorder="1" applyAlignment="1">
      <alignment vertical="top" wrapText="1"/>
    </xf>
    <xf numFmtId="0" fontId="2" fillId="5" borderId="30" xfId="0" applyFont="1" applyFill="1" applyBorder="1" applyAlignment="1">
      <alignment vertical="top" wrapText="1"/>
    </xf>
    <xf numFmtId="9" fontId="2" fillId="5" borderId="34" xfId="0" applyNumberFormat="1" applyFont="1" applyFill="1" applyBorder="1" applyAlignment="1">
      <alignment vertical="center" textRotation="90" wrapText="1"/>
    </xf>
    <xf numFmtId="0" fontId="13" fillId="0" borderId="13" xfId="0" applyFont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/>
    </xf>
    <xf numFmtId="0" fontId="0" fillId="0" borderId="13" xfId="0" pivotButton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pivotButton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0" fontId="13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0" fontId="0" fillId="0" borderId="13" xfId="0" applyNumberFormat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textRotation="90" wrapText="1"/>
    </xf>
    <xf numFmtId="0" fontId="9" fillId="6" borderId="7" xfId="0" applyFont="1" applyFill="1" applyBorder="1" applyAlignment="1">
      <alignment horizontal="center" vertical="center" textRotation="90" wrapText="1"/>
    </xf>
    <xf numFmtId="0" fontId="9" fillId="6" borderId="2" xfId="0" applyFont="1" applyFill="1" applyBorder="1" applyAlignment="1">
      <alignment horizontal="center" vertical="center" textRotation="90" wrapText="1"/>
    </xf>
    <xf numFmtId="0" fontId="1" fillId="0" borderId="1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27" xfId="0" applyFont="1" applyBorder="1" applyAlignment="1">
      <alignment horizontal="center"/>
    </xf>
    <xf numFmtId="0" fontId="9" fillId="6" borderId="31" xfId="0" applyFont="1" applyFill="1" applyBorder="1" applyAlignment="1">
      <alignment horizontal="center" vertical="center"/>
    </xf>
    <xf numFmtId="0" fontId="9" fillId="6" borderId="32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</cellXfs>
  <cellStyles count="1">
    <cellStyle name="Normal" xfId="0" builtinId="0"/>
  </cellStyles>
  <dxfs count="37">
    <dxf>
      <alignment horizontal="center"/>
    </dxf>
    <dxf>
      <alignment vertic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4" formatCode="0.00%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36"/>
      <tableStyleElement type="headerRow" dxfId="3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279401</xdr:colOff>
      <xdr:row>0</xdr:row>
      <xdr:rowOff>88901</xdr:rowOff>
    </xdr:from>
    <xdr:to>
      <xdr:col>0</xdr:col>
      <xdr:colOff>1816100</xdr:colOff>
      <xdr:row>3</xdr:row>
      <xdr:rowOff>203200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F77E09D-FE94-4C16-BB18-454EAA8E7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1" y="88901"/>
          <a:ext cx="1536699" cy="1047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eferson David Murcia Miranda" refreshedDate="46014.617270949071" createdVersion="6" refreshedVersion="6" minRefreshableVersion="3" recordCount="6" xr:uid="{C5AF8BDD-B590-4A9E-8C31-BDC4D36F31C3}">
  <cacheSource type="worksheet">
    <worksheetSource ref="B6:BC12" sheet="PSPI-2025"/>
  </cacheSource>
  <cacheFields count="54">
    <cacheField name="ACTIVIDADES" numFmtId="0">
      <sharedItems count="6">
        <s v="Programar divulgaciónde la Política de Seguridad y Privacidad"/>
        <s v="Realizar Soporte a la plataforma tecnológica:_x000a_-Aplicaciòn nomina e inventarios_x000a_-Hosting_x000a_-Conectividad_x000a_-SGD Orfeo_x000a_-Pagina Web y contenidos_x000a_-Aplicativos Biblioteca, INCI Radio, Revista INCI Digital y sus app_x000a_-Licencias Firewall_x000a_-IPV6"/>
        <s v="Revisar los riesgos en seguridad y privacidad de la información."/>
        <s v="Realizar actividades socialización de la Política de Seguridad y Privacidad de la Información"/>
        <s v="Ejecutar Soporte a la plataforma tecnológica:_x000a_-Aplicaciòn nomina e inventarios_x000a_-Hosting_x000a_-Streaming _x000a_-SGD Orfeo_x000a_-Pagina Web y contenidos_x000a_-Aplicativos Biblioteca, INCI Radio, Revista INCI Digital y sus app_x000a_-Licencias Firewall_x000a_-IPV6"/>
        <s v="Realizar seguimiento a las acciones de control de los riesgos en seguridad de la información._x000a_"/>
      </sharedItems>
    </cacheField>
    <cacheField name="RESPONSABLE" numFmtId="0">
      <sharedItems/>
    </cacheField>
    <cacheField name="% de Peso Programado" numFmtId="9">
      <sharedItems containsSemiMixedTypes="0" containsString="0" containsNumber="1" minValue="0.1" maxValue="0.3"/>
    </cacheField>
    <cacheField name="META / ENTREGABLE" numFmtId="0">
      <sharedItems/>
    </cacheField>
    <cacheField name="1" numFmtId="0">
      <sharedItems containsNonDate="0" containsString="0" containsBlank="1"/>
    </cacheField>
    <cacheField name="2" numFmtId="0">
      <sharedItems containsNonDate="0" containsString="0" containsBlank="1"/>
    </cacheField>
    <cacheField name="3" numFmtId="0">
      <sharedItems containsNonDate="0" containsString="0" containsBlank="1"/>
    </cacheField>
    <cacheField name="4" numFmtId="0">
      <sharedItems containsNonDate="0" containsString="0" containsBlank="1"/>
    </cacheField>
    <cacheField name="12" numFmtId="0">
      <sharedItems containsNonDate="0" containsString="0" containsBlank="1"/>
    </cacheField>
    <cacheField name="22" numFmtId="0">
      <sharedItems containsNonDate="0" containsString="0" containsBlank="1"/>
    </cacheField>
    <cacheField name="32" numFmtId="0">
      <sharedItems containsNonDate="0" containsString="0" containsBlank="1"/>
    </cacheField>
    <cacheField name="42" numFmtId="0">
      <sharedItems containsNonDate="0" containsString="0" containsBlank="1"/>
    </cacheField>
    <cacheField name="13" numFmtId="0">
      <sharedItems containsNonDate="0" containsString="0" containsBlank="1"/>
    </cacheField>
    <cacheField name="23" numFmtId="0">
      <sharedItems containsNonDate="0" containsString="0" containsBlank="1"/>
    </cacheField>
    <cacheField name="33" numFmtId="0">
      <sharedItems containsNonDate="0" containsString="0" containsBlank="1"/>
    </cacheField>
    <cacheField name="43" numFmtId="0">
      <sharedItems containsNonDate="0" containsString="0" containsBlank="1"/>
    </cacheField>
    <cacheField name="14" numFmtId="0">
      <sharedItems containsNonDate="0" containsString="0" containsBlank="1"/>
    </cacheField>
    <cacheField name="24" numFmtId="0">
      <sharedItems containsNonDate="0" containsString="0" containsBlank="1"/>
    </cacheField>
    <cacheField name="34" numFmtId="0">
      <sharedItems containsNonDate="0" containsString="0" containsBlank="1"/>
    </cacheField>
    <cacheField name="44" numFmtId="0">
      <sharedItems containsNonDate="0" containsString="0" containsBlank="1"/>
    </cacheField>
    <cacheField name="15" numFmtId="0">
      <sharedItems containsNonDate="0" containsString="0" containsBlank="1"/>
    </cacheField>
    <cacheField name="25" numFmtId="0">
      <sharedItems containsNonDate="0" containsString="0" containsBlank="1"/>
    </cacheField>
    <cacheField name="35" numFmtId="0">
      <sharedItems containsNonDate="0" containsString="0" containsBlank="1"/>
    </cacheField>
    <cacheField name="45" numFmtId="0">
      <sharedItems containsNonDate="0" containsString="0" containsBlank="1"/>
    </cacheField>
    <cacheField name="16" numFmtId="0">
      <sharedItems containsNonDate="0" containsString="0" containsBlank="1"/>
    </cacheField>
    <cacheField name="26" numFmtId="0">
      <sharedItems containsNonDate="0" containsString="0" containsBlank="1"/>
    </cacheField>
    <cacheField name="36" numFmtId="0">
      <sharedItems containsNonDate="0" containsString="0" containsBlank="1"/>
    </cacheField>
    <cacheField name="46" numFmtId="0">
      <sharedItems containsNonDate="0" containsString="0" containsBlank="1"/>
    </cacheField>
    <cacheField name="17" numFmtId="0">
      <sharedItems containsNonDate="0" containsString="0" containsBlank="1"/>
    </cacheField>
    <cacheField name="27" numFmtId="0">
      <sharedItems containsNonDate="0" containsString="0" containsBlank="1"/>
    </cacheField>
    <cacheField name="37" numFmtId="0">
      <sharedItems containsNonDate="0" containsString="0" containsBlank="1"/>
    </cacheField>
    <cacheField name="47" numFmtId="0">
      <sharedItems containsNonDate="0" containsString="0" containsBlank="1"/>
    </cacheField>
    <cacheField name="18" numFmtId="0">
      <sharedItems containsNonDate="0" containsString="0" containsBlank="1"/>
    </cacheField>
    <cacheField name="28" numFmtId="0">
      <sharedItems containsNonDate="0" containsString="0" containsBlank="1"/>
    </cacheField>
    <cacheField name="38" numFmtId="0">
      <sharedItems containsNonDate="0" containsString="0" containsBlank="1"/>
    </cacheField>
    <cacheField name="48" numFmtId="0">
      <sharedItems containsNonDate="0" containsString="0" containsBlank="1"/>
    </cacheField>
    <cacheField name="19" numFmtId="0">
      <sharedItems containsNonDate="0" containsString="0" containsBlank="1"/>
    </cacheField>
    <cacheField name="29" numFmtId="0">
      <sharedItems containsNonDate="0" containsString="0" containsBlank="1"/>
    </cacheField>
    <cacheField name="39" numFmtId="0">
      <sharedItems containsNonDate="0" containsString="0" containsBlank="1"/>
    </cacheField>
    <cacheField name="49" numFmtId="0">
      <sharedItems containsNonDate="0" containsString="0" containsBlank="1"/>
    </cacheField>
    <cacheField name="110" numFmtId="0">
      <sharedItems containsNonDate="0" containsString="0" containsBlank="1"/>
    </cacheField>
    <cacheField name="210" numFmtId="0">
      <sharedItems containsNonDate="0" containsString="0" containsBlank="1"/>
    </cacheField>
    <cacheField name="310" numFmtId="0">
      <sharedItems containsNonDate="0" containsString="0" containsBlank="1"/>
    </cacheField>
    <cacheField name="410" numFmtId="0">
      <sharedItems containsNonDate="0" containsString="0" containsBlank="1"/>
    </cacheField>
    <cacheField name="111" numFmtId="0">
      <sharedItems containsNonDate="0" containsString="0" containsBlank="1"/>
    </cacheField>
    <cacheField name="211" numFmtId="0">
      <sharedItems containsNonDate="0" containsString="0" containsBlank="1"/>
    </cacheField>
    <cacheField name="311" numFmtId="0">
      <sharedItems containsNonDate="0" containsString="0" containsBlank="1"/>
    </cacheField>
    <cacheField name="411" numFmtId="0">
      <sharedItems containsNonDate="0" containsString="0" containsBlank="1"/>
    </cacheField>
    <cacheField name="112" numFmtId="0">
      <sharedItems containsNonDate="0" containsString="0" containsBlank="1"/>
    </cacheField>
    <cacheField name="212" numFmtId="0">
      <sharedItems containsNonDate="0" containsString="0" containsBlank="1"/>
    </cacheField>
    <cacheField name="312" numFmtId="0">
      <sharedItems containsNonDate="0" containsString="0" containsBlank="1"/>
    </cacheField>
    <cacheField name="412" numFmtId="0">
      <sharedItems containsNonDate="0" containsString="0" containsBlank="1"/>
    </cacheField>
    <cacheField name="CUMPLIO?" numFmtId="0">
      <sharedItems count="2">
        <s v="NO"/>
        <s v="SI"/>
      </sharedItems>
    </cacheField>
    <cacheField name="CUMPLIMIENTO" numFmtId="10">
      <sharedItems containsMixedTypes="1" containsNumber="1" minValue="0.1" maxValue="0.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eferson David Murcia Miranda" refreshedDate="46014.617529166666" createdVersion="6" refreshedVersion="6" minRefreshableVersion="3" recordCount="6" xr:uid="{AC02F393-90FA-4CEF-9567-08A2FFE3F247}">
  <cacheSource type="worksheet">
    <worksheetSource ref="BB6:BC12" sheet="PSPI-2025"/>
  </cacheSource>
  <cacheFields count="2">
    <cacheField name="CUMPLIO?" numFmtId="0">
      <sharedItems count="2">
        <s v="NO"/>
        <s v="SI"/>
      </sharedItems>
    </cacheField>
    <cacheField name="CUMPLIMIENTO" numFmtId="10">
      <sharedItems containsMixedTypes="1" containsNumber="1" minValue="0.1" maxValue="0.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">
  <r>
    <x v="0"/>
    <s v="Proceso Informática y Tecnología"/>
    <n v="0.1"/>
    <s v="Actividades programadas socialización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0"/>
    <s v="0"/>
  </r>
  <r>
    <x v="1"/>
    <s v="Proceso Informática y Tecnología_x000a_Helbert Castillo_x000a_Carlos Supanteve"/>
    <n v="0.25"/>
    <s v="8 Contratos de soporte 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n v="0.25"/>
  </r>
  <r>
    <x v="2"/>
    <s v="Proceso Informática y Tecnología"/>
    <n v="0.1"/>
    <s v="Mapa de Riesgos de Gestión actualizad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n v="0.1"/>
  </r>
  <r>
    <x v="3"/>
    <s v="Proceso Informática y Tecnología"/>
    <n v="0.1"/>
    <s v="Documento de la política actualizado y aprobado por la alta dirección.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n v="0.1"/>
  </r>
  <r>
    <x v="4"/>
    <s v="Proceso Informática y Tecnología_x000a_Helbert Castillo_x000a_Carlos Supanteve"/>
    <n v="0.3"/>
    <s v="Informes de Seguimiento de los Contratos de Soporte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n v="0.3"/>
  </r>
  <r>
    <x v="5"/>
    <s v="Proceso Informática y Tecnología"/>
    <n v="0.15"/>
    <s v="3 Seguimientos mapa de riesgos 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n v="0.1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">
  <r>
    <x v="0"/>
    <s v="0"/>
  </r>
  <r>
    <x v="1"/>
    <n v="0.25"/>
  </r>
  <r>
    <x v="1"/>
    <n v="0.1"/>
  </r>
  <r>
    <x v="1"/>
    <n v="0.1"/>
  </r>
  <r>
    <x v="1"/>
    <n v="0.3"/>
  </r>
  <r>
    <x v="1"/>
    <n v="0.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7E3A141-E95A-4E3D-9ACF-F3E7034A3571}" name="TablaDinámica3" cacheId="905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rowHeaderCaption="CUMPLIMIENTO">
  <location ref="A16:B19" firstHeaderRow="1" firstDataRow="1" firstDataCol="1"/>
  <pivotFields count="2">
    <pivotField axis="axisRow" showAll="0">
      <items count="3">
        <item x="0"/>
        <item x="1"/>
        <item t="default"/>
      </items>
    </pivotField>
    <pivotField dataField="1" showAll="0"/>
  </pivotFields>
  <rowFields count="1">
    <field x="0"/>
  </rowFields>
  <rowItems count="3">
    <i>
      <x/>
    </i>
    <i>
      <x v="1"/>
    </i>
    <i t="grand">
      <x/>
    </i>
  </rowItems>
  <colItems count="1">
    <i/>
  </colItems>
  <dataFields count="1">
    <dataField name="PORCENTAJE DE CUMPLIMIENTO" fld="1" baseField="0" baseItem="0"/>
  </dataFields>
  <formats count="19">
    <format dxfId="16">
      <pivotArea collapsedLevelsAreSubtotals="1" fieldPosition="0">
        <references count="1">
          <reference field="0" count="0"/>
        </references>
      </pivotArea>
    </format>
    <format dxfId="17">
      <pivotArea type="all" dataOnly="0" outline="0" fieldPosition="0"/>
    </format>
    <format dxfId="18">
      <pivotArea outline="0" collapsedLevelsAreSubtotals="1" fieldPosition="0"/>
    </format>
    <format dxfId="19">
      <pivotArea field="0" type="button" dataOnly="0" labelOnly="1" outline="0" axis="axisRow" fieldPosition="0"/>
    </format>
    <format dxfId="20">
      <pivotArea dataOnly="0" labelOnly="1" fieldPosition="0">
        <references count="1">
          <reference field="0" count="0"/>
        </references>
      </pivotArea>
    </format>
    <format dxfId="21">
      <pivotArea dataOnly="0" labelOnly="1" grandRow="1" outline="0" fieldPosition="0"/>
    </format>
    <format dxfId="22">
      <pivotArea dataOnly="0" labelOnly="1" outline="0" axis="axisValues" fieldPosition="0"/>
    </format>
    <format dxfId="23">
      <pivotArea type="all" dataOnly="0" outline="0" fieldPosition="0"/>
    </format>
    <format dxfId="24">
      <pivotArea outline="0" collapsedLevelsAreSubtotals="1" fieldPosition="0"/>
    </format>
    <format dxfId="25">
      <pivotArea field="0" type="button" dataOnly="0" labelOnly="1" outline="0" axis="axisRow" fieldPosition="0"/>
    </format>
    <format dxfId="26">
      <pivotArea dataOnly="0" labelOnly="1" fieldPosition="0">
        <references count="1">
          <reference field="0" count="0"/>
        </references>
      </pivotArea>
    </format>
    <format dxfId="27">
      <pivotArea dataOnly="0" labelOnly="1" grandRow="1" outline="0" fieldPosition="0"/>
    </format>
    <format dxfId="28">
      <pivotArea dataOnly="0" labelOnly="1" outline="0" axis="axisValues" fieldPosition="0"/>
    </format>
    <format dxfId="29">
      <pivotArea type="all" dataOnly="0" outline="0" fieldPosition="0"/>
    </format>
    <format dxfId="30">
      <pivotArea outline="0" collapsedLevelsAreSubtotals="1" fieldPosition="0"/>
    </format>
    <format dxfId="31">
      <pivotArea field="0" type="button" dataOnly="0" labelOnly="1" outline="0" axis="axisRow" fieldPosition="0"/>
    </format>
    <format dxfId="32">
      <pivotArea dataOnly="0" labelOnly="1" fieldPosition="0">
        <references count="1">
          <reference field="0" count="0"/>
        </references>
      </pivotArea>
    </format>
    <format dxfId="33">
      <pivotArea dataOnly="0" labelOnly="1" grandRow="1" outline="0" fieldPosition="0"/>
    </format>
    <format dxfId="3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53395D4-FA61-453C-8EA8-6DAE26EE7735}" name="TablaDinámica1" cacheId="904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rowHeaderCaption="ACTIVIDAD">
  <location ref="A3:D11" firstHeaderRow="1" firstDataRow="2" firstDataCol="1"/>
  <pivotFields count="54">
    <pivotField axis="axisRow" dataField="1" showAll="0">
      <items count="7">
        <item x="4"/>
        <item x="0"/>
        <item x="3"/>
        <item x="5"/>
        <item x="1"/>
        <item x="2"/>
        <item t="default"/>
      </items>
    </pivotField>
    <pivotField showAll="0"/>
    <pivotField numFmtId="9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3">
        <item x="1"/>
        <item x="0"/>
        <item t="default"/>
      </items>
    </pivotField>
    <pivotField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52"/>
  </colFields>
  <colItems count="3">
    <i>
      <x/>
    </i>
    <i>
      <x v="1"/>
    </i>
    <i t="grand">
      <x/>
    </i>
  </colItems>
  <dataFields count="1">
    <dataField name="Cuenta de ACTIVIDADES" fld="0" subtotal="count" baseField="0" baseItem="0"/>
  </dataFields>
  <formats count="16">
    <format dxfId="0">
      <pivotArea type="all" dataOnly="0" outline="0" fieldPosition="0"/>
    </format>
    <format dxfId="1">
      <pivotArea type="all" dataOnly="0" outline="0" fieldPosition="0"/>
    </format>
    <format dxfId="2">
      <pivotArea type="all" dataOnly="0" outline="0" fieldPosition="0"/>
    </format>
    <format dxfId="3">
      <pivotArea type="all" dataOnly="0" outline="0" fieldPosition="0"/>
    </format>
    <format dxfId="4">
      <pivotArea outline="0" collapsedLevelsAreSubtotals="1" fieldPosition="0"/>
    </format>
    <format dxfId="5">
      <pivotArea field="0" type="button" dataOnly="0" labelOnly="1" outline="0" axis="axisRow" fieldPosition="0"/>
    </format>
    <format dxfId="6">
      <pivotArea dataOnly="0" labelOnly="1" fieldPosition="0">
        <references count="1">
          <reference field="0" count="0"/>
        </references>
      </pivotArea>
    </format>
    <format dxfId="7">
      <pivotArea dataOnly="0" labelOnly="1" grandRow="1" outline="0" fieldPosition="0"/>
    </format>
    <format dxfId="8">
      <pivotArea dataOnly="0" labelOnly="1" fieldPosition="0">
        <references count="1">
          <reference field="52" count="0"/>
        </references>
      </pivotArea>
    </format>
    <format dxfId="9">
      <pivotArea dataOnly="0" labelOnly="1" grandCol="1" outline="0" fieldPosition="0"/>
    </format>
    <format dxfId="10">
      <pivotArea outline="0" collapsedLevelsAreSubtotals="1" fieldPosition="0"/>
    </format>
    <format dxfId="11">
      <pivotArea field="0" type="button" dataOnly="0" labelOnly="1" outline="0" axis="axisRow" fieldPosition="0"/>
    </format>
    <format dxfId="12">
      <pivotArea dataOnly="0" labelOnly="1" fieldPosition="0">
        <references count="1">
          <reference field="0" count="0"/>
        </references>
      </pivotArea>
    </format>
    <format dxfId="13">
      <pivotArea dataOnly="0" labelOnly="1" grandRow="1" outline="0" fieldPosition="0"/>
    </format>
    <format dxfId="14">
      <pivotArea dataOnly="0" labelOnly="1" fieldPosition="0">
        <references count="1">
          <reference field="52" count="0"/>
        </references>
      </pivotArea>
    </format>
    <format dxfId="15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4D663-40D1-49E1-B11F-A9778A638C97}">
  <dimension ref="A1:D19"/>
  <sheetViews>
    <sheetView topLeftCell="A4" zoomScale="75" zoomScaleNormal="75" zoomScaleSheetLayoutView="96" workbookViewId="0">
      <selection activeCell="H8" sqref="H8"/>
    </sheetView>
  </sheetViews>
  <sheetFormatPr defaultColWidth="11.42578125" defaultRowHeight="12.75"/>
  <cols>
    <col min="1" max="1" width="41.28515625" customWidth="1"/>
    <col min="2" max="2" width="31.28515625" customWidth="1"/>
    <col min="3" max="3" width="11.140625" customWidth="1"/>
    <col min="4" max="4" width="13.140625" bestFit="1" customWidth="1"/>
  </cols>
  <sheetData>
    <row r="1" spans="1:4" hidden="1"/>
    <row r="2" spans="1:4" hidden="1"/>
    <row r="3" spans="1:4" ht="25.5" hidden="1">
      <c r="A3" s="89" t="s">
        <v>0</v>
      </c>
      <c r="B3" s="89" t="s">
        <v>1</v>
      </c>
      <c r="C3" s="90"/>
      <c r="D3" s="90"/>
    </row>
    <row r="4" spans="1:4">
      <c r="A4" s="89" t="s">
        <v>2</v>
      </c>
      <c r="B4" s="90" t="s">
        <v>3</v>
      </c>
      <c r="C4" s="90" t="s">
        <v>4</v>
      </c>
      <c r="D4" s="90" t="s">
        <v>5</v>
      </c>
    </row>
    <row r="5" spans="1:4" ht="132" customHeight="1">
      <c r="A5" s="90" t="s">
        <v>6</v>
      </c>
      <c r="B5" s="90">
        <v>1</v>
      </c>
      <c r="C5" s="90"/>
      <c r="D5" s="90">
        <v>1</v>
      </c>
    </row>
    <row r="6" spans="1:4" ht="39" customHeight="1">
      <c r="A6" s="90" t="s">
        <v>7</v>
      </c>
      <c r="B6" s="90"/>
      <c r="C6" s="90">
        <v>1</v>
      </c>
      <c r="D6" s="90">
        <v>1</v>
      </c>
    </row>
    <row r="7" spans="1:4" ht="39" customHeight="1">
      <c r="A7" s="90" t="s">
        <v>8</v>
      </c>
      <c r="B7" s="90">
        <v>1</v>
      </c>
      <c r="C7" s="90"/>
      <c r="D7" s="90">
        <v>1</v>
      </c>
    </row>
    <row r="8" spans="1:4" ht="39" customHeight="1">
      <c r="A8" s="90" t="s">
        <v>9</v>
      </c>
      <c r="B8" s="90">
        <v>1</v>
      </c>
      <c r="C8" s="90"/>
      <c r="D8" s="90">
        <v>1</v>
      </c>
    </row>
    <row r="9" spans="1:4" ht="123" customHeight="1">
      <c r="A9" s="90" t="s">
        <v>10</v>
      </c>
      <c r="B9" s="90">
        <v>1</v>
      </c>
      <c r="C9" s="90"/>
      <c r="D9" s="90">
        <v>1</v>
      </c>
    </row>
    <row r="10" spans="1:4" ht="42" customHeight="1">
      <c r="A10" s="90" t="s">
        <v>11</v>
      </c>
      <c r="B10" s="90">
        <v>1</v>
      </c>
      <c r="C10" s="90"/>
      <c r="D10" s="90">
        <v>1</v>
      </c>
    </row>
    <row r="11" spans="1:4">
      <c r="A11" s="90" t="s">
        <v>5</v>
      </c>
      <c r="B11" s="90">
        <v>5</v>
      </c>
      <c r="C11" s="90">
        <v>1</v>
      </c>
      <c r="D11" s="90">
        <v>6</v>
      </c>
    </row>
    <row r="16" spans="1:4">
      <c r="A16" s="87" t="s">
        <v>12</v>
      </c>
      <c r="B16" s="88" t="s">
        <v>13</v>
      </c>
    </row>
    <row r="17" spans="1:2">
      <c r="A17" s="88" t="s">
        <v>4</v>
      </c>
      <c r="B17" s="97">
        <v>0</v>
      </c>
    </row>
    <row r="18" spans="1:2">
      <c r="A18" s="88" t="s">
        <v>3</v>
      </c>
      <c r="B18" s="97">
        <v>0.9</v>
      </c>
    </row>
    <row r="19" spans="1:2">
      <c r="A19" s="88" t="s">
        <v>5</v>
      </c>
      <c r="B19" s="88">
        <v>0.9</v>
      </c>
    </row>
  </sheetData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166B3-062B-444F-8513-80F1ADF94EE3}">
  <dimension ref="A1:BD19"/>
  <sheetViews>
    <sheetView tabSelected="1" zoomScale="60" zoomScaleNormal="60" workbookViewId="0">
      <pane ySplit="6" topLeftCell="A7" activePane="bottomLeft" state="frozen"/>
      <selection pane="bottomLeft" activeCell="C6" sqref="C6"/>
    </sheetView>
  </sheetViews>
  <sheetFormatPr defaultColWidth="25.28515625" defaultRowHeight="15" customHeight="1" zeroHeight="1" outlineLevelCol="1"/>
  <cols>
    <col min="1" max="1" width="33.42578125" style="1" customWidth="1"/>
    <col min="2" max="2" width="45.42578125" style="8" customWidth="1"/>
    <col min="3" max="4" width="27" style="8" customWidth="1"/>
    <col min="5" max="5" width="25.28515625" style="8" customWidth="1"/>
    <col min="6" max="13" width="4" style="8" customWidth="1"/>
    <col min="14" max="40" width="4" style="1" customWidth="1"/>
    <col min="41" max="41" width="5.7109375" style="1" customWidth="1"/>
    <col min="42" max="43" width="4" style="1" customWidth="1"/>
    <col min="44" max="53" width="4.85546875" style="1" customWidth="1"/>
    <col min="54" max="55" width="25.28515625" style="1" hidden="1" customWidth="1" outlineLevel="1"/>
    <col min="56" max="56" width="25.28515625" style="1" customWidth="1" collapsed="1"/>
    <col min="57" max="61" width="25.28515625" style="1" customWidth="1"/>
    <col min="62" max="16384" width="25.28515625" style="1"/>
  </cols>
  <sheetData>
    <row r="1" spans="1:55" ht="31.9" customHeight="1" thickBot="1">
      <c r="A1" s="107"/>
      <c r="B1" s="109" t="s">
        <v>14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1"/>
      <c r="BB1" s="74" t="s">
        <v>15</v>
      </c>
      <c r="BC1" s="74" t="s">
        <v>12</v>
      </c>
    </row>
    <row r="2" spans="1:55" ht="21.6" customHeight="1">
      <c r="A2" s="107"/>
      <c r="B2" s="109" t="s">
        <v>16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76" t="s">
        <v>15</v>
      </c>
      <c r="BC2" s="76" t="s">
        <v>12</v>
      </c>
    </row>
    <row r="3" spans="1:55" ht="21.6" customHeight="1">
      <c r="A3" s="107"/>
      <c r="B3" s="112" t="s">
        <v>17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3"/>
      <c r="BB3" s="76" t="s">
        <v>15</v>
      </c>
      <c r="BC3" s="76" t="s">
        <v>12</v>
      </c>
    </row>
    <row r="4" spans="1:55" ht="24" thickBot="1">
      <c r="A4" s="108"/>
      <c r="B4" s="69" t="s">
        <v>18</v>
      </c>
      <c r="C4" s="70"/>
      <c r="D4" s="71"/>
      <c r="E4" s="72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6" t="s">
        <v>15</v>
      </c>
      <c r="BC4" s="76" t="s">
        <v>12</v>
      </c>
    </row>
    <row r="5" spans="1:55" s="7" customFormat="1" ht="33.75" customHeight="1" thickBot="1">
      <c r="A5" s="114" t="s">
        <v>19</v>
      </c>
      <c r="B5" s="86"/>
      <c r="C5" s="86"/>
      <c r="D5" s="84"/>
      <c r="E5" s="84"/>
      <c r="F5" s="104" t="s">
        <v>20</v>
      </c>
      <c r="G5" s="105"/>
      <c r="H5" s="105"/>
      <c r="I5" s="106"/>
      <c r="J5" s="101" t="s">
        <v>21</v>
      </c>
      <c r="K5" s="102"/>
      <c r="L5" s="102"/>
      <c r="M5" s="103"/>
      <c r="N5" s="104" t="s">
        <v>22</v>
      </c>
      <c r="O5" s="105"/>
      <c r="P5" s="105"/>
      <c r="Q5" s="106"/>
      <c r="R5" s="101" t="s">
        <v>23</v>
      </c>
      <c r="S5" s="102"/>
      <c r="T5" s="102"/>
      <c r="U5" s="103"/>
      <c r="V5" s="104" t="s">
        <v>24</v>
      </c>
      <c r="W5" s="105"/>
      <c r="X5" s="105"/>
      <c r="Y5" s="106"/>
      <c r="Z5" s="101" t="s">
        <v>25</v>
      </c>
      <c r="AA5" s="102"/>
      <c r="AB5" s="102"/>
      <c r="AC5" s="103"/>
      <c r="AD5" s="104" t="s">
        <v>26</v>
      </c>
      <c r="AE5" s="105"/>
      <c r="AF5" s="105"/>
      <c r="AG5" s="106"/>
      <c r="AH5" s="101" t="s">
        <v>27</v>
      </c>
      <c r="AI5" s="102"/>
      <c r="AJ5" s="102"/>
      <c r="AK5" s="103"/>
      <c r="AL5" s="104" t="s">
        <v>28</v>
      </c>
      <c r="AM5" s="105"/>
      <c r="AN5" s="105"/>
      <c r="AO5" s="106"/>
      <c r="AP5" s="101" t="s">
        <v>29</v>
      </c>
      <c r="AQ5" s="102"/>
      <c r="AR5" s="102"/>
      <c r="AS5" s="103"/>
      <c r="AT5" s="104" t="s">
        <v>30</v>
      </c>
      <c r="AU5" s="105"/>
      <c r="AV5" s="105"/>
      <c r="AW5" s="106"/>
      <c r="AX5" s="101" t="s">
        <v>31</v>
      </c>
      <c r="AY5" s="102"/>
      <c r="AZ5" s="102"/>
      <c r="BA5" s="102"/>
      <c r="BB5" s="76" t="s">
        <v>15</v>
      </c>
      <c r="BC5" s="76" t="s">
        <v>12</v>
      </c>
    </row>
    <row r="6" spans="1:55" ht="42" customHeight="1" thickBot="1">
      <c r="A6" s="115"/>
      <c r="B6" s="75" t="s">
        <v>32</v>
      </c>
      <c r="C6" s="75" t="s">
        <v>33</v>
      </c>
      <c r="D6" s="85" t="s">
        <v>34</v>
      </c>
      <c r="E6" s="85" t="s">
        <v>35</v>
      </c>
      <c r="F6" s="92">
        <v>1</v>
      </c>
      <c r="G6" s="65">
        <v>2</v>
      </c>
      <c r="H6" s="65">
        <v>3</v>
      </c>
      <c r="I6" s="93">
        <v>4</v>
      </c>
      <c r="J6" s="94">
        <v>1</v>
      </c>
      <c r="K6" s="65">
        <v>2</v>
      </c>
      <c r="L6" s="65">
        <v>3</v>
      </c>
      <c r="M6" s="93">
        <v>4</v>
      </c>
      <c r="N6" s="92">
        <v>1</v>
      </c>
      <c r="O6" s="65">
        <v>2</v>
      </c>
      <c r="P6" s="65">
        <v>3</v>
      </c>
      <c r="Q6" s="93">
        <v>4</v>
      </c>
      <c r="R6" s="94">
        <v>1</v>
      </c>
      <c r="S6" s="65">
        <v>2</v>
      </c>
      <c r="T6" s="65">
        <v>3</v>
      </c>
      <c r="U6" s="93">
        <v>4</v>
      </c>
      <c r="V6" s="95">
        <v>1</v>
      </c>
      <c r="W6" s="65">
        <v>2</v>
      </c>
      <c r="X6" s="65">
        <v>3</v>
      </c>
      <c r="Y6" s="96">
        <v>4</v>
      </c>
      <c r="Z6" s="94">
        <v>1</v>
      </c>
      <c r="AA6" s="65">
        <v>2</v>
      </c>
      <c r="AB6" s="65">
        <v>3</v>
      </c>
      <c r="AC6" s="93">
        <v>4</v>
      </c>
      <c r="AD6" s="95">
        <v>1</v>
      </c>
      <c r="AE6" s="65">
        <v>2</v>
      </c>
      <c r="AF6" s="65">
        <v>3</v>
      </c>
      <c r="AG6" s="96">
        <v>4</v>
      </c>
      <c r="AH6" s="94">
        <v>1</v>
      </c>
      <c r="AI6" s="65">
        <v>2</v>
      </c>
      <c r="AJ6" s="65">
        <v>3</v>
      </c>
      <c r="AK6" s="93">
        <v>4</v>
      </c>
      <c r="AL6" s="95">
        <v>1</v>
      </c>
      <c r="AM6" s="65">
        <v>2</v>
      </c>
      <c r="AN6" s="65">
        <v>3</v>
      </c>
      <c r="AO6" s="96">
        <v>4</v>
      </c>
      <c r="AP6" s="94">
        <v>1</v>
      </c>
      <c r="AQ6" s="65">
        <v>2</v>
      </c>
      <c r="AR6" s="65">
        <v>3</v>
      </c>
      <c r="AS6" s="93">
        <v>4</v>
      </c>
      <c r="AT6" s="95">
        <v>1</v>
      </c>
      <c r="AU6" s="65">
        <v>2</v>
      </c>
      <c r="AV6" s="65">
        <v>3</v>
      </c>
      <c r="AW6" s="96">
        <v>4</v>
      </c>
      <c r="AX6" s="94">
        <v>1</v>
      </c>
      <c r="AY6" s="65">
        <v>2</v>
      </c>
      <c r="AZ6" s="65">
        <v>3</v>
      </c>
      <c r="BA6" s="96">
        <v>4</v>
      </c>
      <c r="BB6" s="74" t="s">
        <v>15</v>
      </c>
      <c r="BC6" s="74" t="s">
        <v>12</v>
      </c>
    </row>
    <row r="7" spans="1:55" s="7" customFormat="1" ht="48.75" customHeight="1">
      <c r="A7" s="98" t="s">
        <v>36</v>
      </c>
      <c r="B7" s="43" t="s">
        <v>7</v>
      </c>
      <c r="C7" s="18" t="s">
        <v>37</v>
      </c>
      <c r="D7" s="59">
        <v>0.1</v>
      </c>
      <c r="E7" s="18" t="s">
        <v>38</v>
      </c>
      <c r="F7" s="44"/>
      <c r="G7" s="18"/>
      <c r="H7" s="18"/>
      <c r="I7" s="45"/>
      <c r="J7" s="46"/>
      <c r="K7" s="18"/>
      <c r="L7" s="18"/>
      <c r="M7" s="45"/>
      <c r="N7" s="46"/>
      <c r="O7" s="18"/>
      <c r="P7" s="18"/>
      <c r="Q7" s="47"/>
      <c r="R7" s="46"/>
      <c r="S7" s="18"/>
      <c r="T7" s="18"/>
      <c r="U7" s="47"/>
      <c r="V7" s="46"/>
      <c r="W7" s="18"/>
      <c r="X7" s="18"/>
      <c r="Y7" s="47"/>
      <c r="Z7" s="48"/>
      <c r="AA7" s="49"/>
      <c r="AB7" s="49"/>
      <c r="AC7" s="50"/>
      <c r="AD7" s="46"/>
      <c r="AE7" s="18"/>
      <c r="AF7" s="18"/>
      <c r="AG7" s="45"/>
      <c r="AH7" s="46"/>
      <c r="AI7" s="18"/>
      <c r="AJ7" s="18"/>
      <c r="AK7" s="45"/>
      <c r="AL7" s="46"/>
      <c r="AM7" s="18"/>
      <c r="AN7" s="18"/>
      <c r="AO7" s="45"/>
      <c r="AP7" s="48"/>
      <c r="AQ7" s="49"/>
      <c r="AR7" s="49"/>
      <c r="AS7" s="50"/>
      <c r="AT7" s="46"/>
      <c r="AU7" s="18"/>
      <c r="AV7" s="18"/>
      <c r="AW7" s="45"/>
      <c r="AX7" s="46"/>
      <c r="AY7" s="18"/>
      <c r="AZ7" s="18"/>
      <c r="BA7" s="77"/>
      <c r="BB7" s="83" t="s">
        <v>4</v>
      </c>
      <c r="BC7" s="91" t="str">
        <f>+IF(BB7="SI",D7,"0")</f>
        <v>0</v>
      </c>
    </row>
    <row r="8" spans="1:55" s="7" customFormat="1" ht="202.9" customHeight="1">
      <c r="A8" s="99"/>
      <c r="B8" s="10" t="s">
        <v>10</v>
      </c>
      <c r="C8" s="4" t="s">
        <v>39</v>
      </c>
      <c r="D8" s="58">
        <v>0.25</v>
      </c>
      <c r="E8" s="4" t="s">
        <v>40</v>
      </c>
      <c r="F8" s="41"/>
      <c r="G8" s="4"/>
      <c r="H8" s="31"/>
      <c r="I8" s="33"/>
      <c r="J8" s="30"/>
      <c r="K8" s="31"/>
      <c r="L8" s="31"/>
      <c r="M8" s="33"/>
      <c r="N8" s="55"/>
      <c r="O8" s="31"/>
      <c r="P8" s="31"/>
      <c r="Q8" s="32"/>
      <c r="R8" s="30"/>
      <c r="S8" s="31"/>
      <c r="T8" s="31"/>
      <c r="U8" s="33"/>
      <c r="V8" s="30"/>
      <c r="W8" s="31"/>
      <c r="X8" s="31"/>
      <c r="Y8" s="33"/>
      <c r="Z8" s="6"/>
      <c r="AA8" s="4"/>
      <c r="AB8" s="4"/>
      <c r="AC8" s="5"/>
      <c r="AD8" s="6"/>
      <c r="AE8" s="4"/>
      <c r="AF8" s="4"/>
      <c r="AG8" s="5"/>
      <c r="AH8" s="6"/>
      <c r="AI8" s="4"/>
      <c r="AJ8" s="4"/>
      <c r="AK8" s="5"/>
      <c r="AL8" s="6"/>
      <c r="AM8" s="4"/>
      <c r="AN8" s="4"/>
      <c r="AO8" s="5"/>
      <c r="AP8" s="6"/>
      <c r="AQ8" s="4"/>
      <c r="AR8" s="4"/>
      <c r="AS8" s="5"/>
      <c r="AT8" s="6"/>
      <c r="AU8" s="4"/>
      <c r="AV8" s="4"/>
      <c r="AW8" s="5"/>
      <c r="AX8" s="6"/>
      <c r="AY8" s="4"/>
      <c r="AZ8" s="4"/>
      <c r="BA8" s="78"/>
      <c r="BB8" s="83" t="s">
        <v>3</v>
      </c>
      <c r="BC8" s="91">
        <f>+IF(BB8="SI",D8,"0")</f>
        <v>0.25</v>
      </c>
    </row>
    <row r="9" spans="1:55" s="7" customFormat="1" ht="69.75" customHeight="1" thickBot="1">
      <c r="A9" s="100"/>
      <c r="B9" s="13" t="s">
        <v>11</v>
      </c>
      <c r="C9" s="14" t="s">
        <v>41</v>
      </c>
      <c r="D9" s="60">
        <v>0.1</v>
      </c>
      <c r="E9" s="14" t="s">
        <v>42</v>
      </c>
      <c r="F9" s="61"/>
      <c r="G9" s="34"/>
      <c r="H9" s="34"/>
      <c r="I9" s="62"/>
      <c r="J9" s="15"/>
      <c r="K9" s="14"/>
      <c r="L9" s="14"/>
      <c r="M9" s="16"/>
      <c r="N9" s="63"/>
      <c r="O9" s="64"/>
      <c r="P9" s="65"/>
      <c r="Q9" s="54"/>
      <c r="R9" s="15"/>
      <c r="S9" s="14"/>
      <c r="T9" s="14"/>
      <c r="U9" s="16"/>
      <c r="V9" s="15"/>
      <c r="W9" s="14"/>
      <c r="X9" s="14"/>
      <c r="Y9" s="16"/>
      <c r="Z9" s="15"/>
      <c r="AA9" s="14"/>
      <c r="AB9" s="14"/>
      <c r="AC9" s="16"/>
      <c r="AD9" s="15"/>
      <c r="AE9" s="14"/>
      <c r="AF9" s="14"/>
      <c r="AG9" s="53"/>
      <c r="AH9" s="15"/>
      <c r="AI9" s="14"/>
      <c r="AJ9" s="14"/>
      <c r="AK9" s="53"/>
      <c r="AL9" s="15"/>
      <c r="AM9" s="14"/>
      <c r="AN9" s="14"/>
      <c r="AO9" s="53"/>
      <c r="AP9" s="15"/>
      <c r="AQ9" s="14"/>
      <c r="AR9" s="14"/>
      <c r="AS9" s="53"/>
      <c r="AT9" s="15"/>
      <c r="AU9" s="14"/>
      <c r="AV9" s="14"/>
      <c r="AW9" s="53"/>
      <c r="AX9" s="15"/>
      <c r="AY9" s="14"/>
      <c r="AZ9" s="14"/>
      <c r="BA9" s="79"/>
      <c r="BB9" s="83" t="s">
        <v>3</v>
      </c>
      <c r="BC9" s="91">
        <f t="shared" ref="BC9:BC12" si="0">+IF(BB9="SI",D9,"0")</f>
        <v>0.1</v>
      </c>
    </row>
    <row r="10" spans="1:55" ht="66.75" customHeight="1">
      <c r="A10" s="98" t="s">
        <v>43</v>
      </c>
      <c r="B10" s="17" t="s">
        <v>8</v>
      </c>
      <c r="C10" s="18" t="s">
        <v>41</v>
      </c>
      <c r="D10" s="59">
        <v>0.1</v>
      </c>
      <c r="E10" s="18" t="s">
        <v>44</v>
      </c>
      <c r="F10" s="19"/>
      <c r="G10" s="20"/>
      <c r="H10" s="20"/>
      <c r="I10" s="21"/>
      <c r="J10" s="22"/>
      <c r="K10" s="20"/>
      <c r="L10" s="20"/>
      <c r="M10" s="21"/>
      <c r="N10" s="22"/>
      <c r="O10" s="20"/>
      <c r="P10" s="20"/>
      <c r="Q10" s="21"/>
      <c r="R10" s="22"/>
      <c r="S10" s="20"/>
      <c r="T10" s="20"/>
      <c r="U10" s="21"/>
      <c r="V10" s="46"/>
      <c r="W10" s="18"/>
      <c r="X10" s="18"/>
      <c r="Y10" s="47"/>
      <c r="Z10" s="22"/>
      <c r="AA10" s="20"/>
      <c r="AB10" s="20"/>
      <c r="AC10" s="50"/>
      <c r="AD10" s="22"/>
      <c r="AE10" s="20"/>
      <c r="AF10" s="20"/>
      <c r="AG10" s="66"/>
      <c r="AH10" s="67"/>
      <c r="AI10" s="68"/>
      <c r="AJ10" s="68"/>
      <c r="AK10" s="66"/>
      <c r="AL10" s="67"/>
      <c r="AM10" s="68"/>
      <c r="AN10" s="68"/>
      <c r="AO10" s="66"/>
      <c r="AP10" s="22"/>
      <c r="AQ10" s="20"/>
      <c r="AR10" s="20"/>
      <c r="AS10" s="50"/>
      <c r="AT10" s="22"/>
      <c r="AU10" s="20"/>
      <c r="AV10" s="20"/>
      <c r="AW10" s="21"/>
      <c r="AX10" s="22"/>
      <c r="AY10" s="20"/>
      <c r="AZ10" s="20"/>
      <c r="BA10" s="80"/>
      <c r="BB10" s="83" t="s">
        <v>3</v>
      </c>
      <c r="BC10" s="91">
        <f t="shared" si="0"/>
        <v>0.1</v>
      </c>
    </row>
    <row r="11" spans="1:55" ht="200.25" customHeight="1">
      <c r="A11" s="99"/>
      <c r="B11" s="12" t="s">
        <v>45</v>
      </c>
      <c r="C11" s="4" t="s">
        <v>39</v>
      </c>
      <c r="D11" s="58">
        <v>0.3</v>
      </c>
      <c r="E11" s="4" t="s">
        <v>46</v>
      </c>
      <c r="F11" s="42"/>
      <c r="G11" s="2"/>
      <c r="H11" s="2"/>
      <c r="I11" s="3"/>
      <c r="J11" s="37"/>
      <c r="K11" s="35"/>
      <c r="L11" s="35"/>
      <c r="M11" s="36"/>
      <c r="N11" s="37"/>
      <c r="O11" s="35"/>
      <c r="P11" s="35"/>
      <c r="Q11" s="36"/>
      <c r="R11" s="37"/>
      <c r="S11" s="35"/>
      <c r="T11" s="35"/>
      <c r="U11" s="36"/>
      <c r="V11" s="37"/>
      <c r="W11" s="35"/>
      <c r="X11" s="35"/>
      <c r="Y11" s="36"/>
      <c r="Z11" s="37"/>
      <c r="AA11" s="35"/>
      <c r="AB11" s="35"/>
      <c r="AC11" s="36"/>
      <c r="AD11" s="37"/>
      <c r="AE11" s="35"/>
      <c r="AF11" s="35"/>
      <c r="AG11" s="38"/>
      <c r="AH11" s="39"/>
      <c r="AI11" s="40"/>
      <c r="AJ11" s="40"/>
      <c r="AK11" s="38"/>
      <c r="AL11" s="39"/>
      <c r="AM11" s="40"/>
      <c r="AN11" s="40"/>
      <c r="AO11" s="38"/>
      <c r="AP11" s="39"/>
      <c r="AQ11" s="40"/>
      <c r="AR11" s="40"/>
      <c r="AS11" s="38"/>
      <c r="AT11" s="39"/>
      <c r="AU11" s="40"/>
      <c r="AV11" s="40"/>
      <c r="AW11" s="38"/>
      <c r="AX11" s="39"/>
      <c r="AY11" s="40"/>
      <c r="AZ11" s="35"/>
      <c r="BA11" s="81"/>
      <c r="BB11" s="83" t="s">
        <v>3</v>
      </c>
      <c r="BC11" s="91">
        <f t="shared" si="0"/>
        <v>0.3</v>
      </c>
    </row>
    <row r="12" spans="1:55" ht="60.75" thickBot="1">
      <c r="A12" s="100"/>
      <c r="B12" s="23" t="s">
        <v>9</v>
      </c>
      <c r="C12" s="14" t="s">
        <v>41</v>
      </c>
      <c r="D12" s="60">
        <v>0.15</v>
      </c>
      <c r="E12" s="24" t="s">
        <v>47</v>
      </c>
      <c r="F12" s="25"/>
      <c r="G12" s="26"/>
      <c r="H12" s="26"/>
      <c r="I12" s="27"/>
      <c r="J12" s="23"/>
      <c r="K12" s="26"/>
      <c r="L12" s="26"/>
      <c r="M12" s="28"/>
      <c r="N12" s="23"/>
      <c r="O12" s="26"/>
      <c r="P12" s="26"/>
      <c r="Q12" s="28"/>
      <c r="R12" s="23"/>
      <c r="S12" s="29"/>
      <c r="T12" s="51"/>
      <c r="U12" s="56"/>
      <c r="V12" s="57"/>
      <c r="W12" s="51"/>
      <c r="X12" s="51"/>
      <c r="Y12" s="52"/>
      <c r="Z12" s="57"/>
      <c r="AA12" s="51"/>
      <c r="AB12" s="26"/>
      <c r="AC12" s="28"/>
      <c r="AD12" s="23"/>
      <c r="AE12" s="26"/>
      <c r="AF12" s="26"/>
      <c r="AG12" s="28"/>
      <c r="AH12" s="23"/>
      <c r="AI12" s="26"/>
      <c r="AJ12" s="26"/>
      <c r="AK12" s="56"/>
      <c r="AL12" s="23"/>
      <c r="AM12" s="26"/>
      <c r="AN12" s="26"/>
      <c r="AO12" s="28"/>
      <c r="AP12" s="23"/>
      <c r="AQ12" s="26"/>
      <c r="AR12" s="26"/>
      <c r="AS12" s="28"/>
      <c r="AT12" s="23"/>
      <c r="AU12" s="26"/>
      <c r="AV12" s="26"/>
      <c r="AW12" s="28"/>
      <c r="AX12" s="23"/>
      <c r="AY12" s="26"/>
      <c r="AZ12" s="26"/>
      <c r="BA12" s="82"/>
      <c r="BB12" s="83" t="s">
        <v>3</v>
      </c>
      <c r="BC12" s="91">
        <f t="shared" si="0"/>
        <v>0.15</v>
      </c>
    </row>
    <row r="13" spans="1:55" hidden="1">
      <c r="A13" s="11"/>
    </row>
    <row r="14" spans="1:55" hidden="1">
      <c r="C14" s="1"/>
      <c r="D14" s="1"/>
    </row>
    <row r="15" spans="1:55" hidden="1">
      <c r="C15" s="1"/>
      <c r="D15" s="1"/>
    </row>
    <row r="16" spans="1:55" hidden="1">
      <c r="C16" s="1"/>
      <c r="D16" s="1"/>
    </row>
    <row r="17" spans="3:5" hidden="1">
      <c r="C17" s="1"/>
      <c r="D17" s="1"/>
      <c r="E17" s="9"/>
    </row>
    <row r="18" spans="3:5" hidden="1">
      <c r="C18" s="1"/>
      <c r="D18" s="1"/>
    </row>
    <row r="19" spans="3:5" hidden="1">
      <c r="C19" s="1"/>
      <c r="D19" s="1"/>
    </row>
  </sheetData>
  <mergeCells count="19">
    <mergeCell ref="A1:A4"/>
    <mergeCell ref="B1:BA1"/>
    <mergeCell ref="B2:BA2"/>
    <mergeCell ref="B3:BA3"/>
    <mergeCell ref="A5:A6"/>
    <mergeCell ref="F5:I5"/>
    <mergeCell ref="AX5:BA5"/>
    <mergeCell ref="Z5:AC5"/>
    <mergeCell ref="AD5:AG5"/>
    <mergeCell ref="A10:A12"/>
    <mergeCell ref="AH5:AK5"/>
    <mergeCell ref="AL5:AO5"/>
    <mergeCell ref="AP5:AS5"/>
    <mergeCell ref="AT5:AW5"/>
    <mergeCell ref="A7:A9"/>
    <mergeCell ref="J5:M5"/>
    <mergeCell ref="N5:Q5"/>
    <mergeCell ref="R5:U5"/>
    <mergeCell ref="V5:Y5"/>
  </mergeCells>
  <dataValidations count="1">
    <dataValidation type="list" allowBlank="1" showInputMessage="1" showErrorMessage="1" sqref="BB7:BB12" xr:uid="{81DA77C7-88C4-4073-8D9A-674A4EEBD3E0}">
      <formula1>"SI,NO"</formula1>
    </dataValidation>
  </dataValidations>
  <pageMargins left="0.39370078740157483" right="0.39370078740157483" top="0.39370078740157483" bottom="0.98425196850393704" header="0.62992125984251968" footer="0.78740157480314965"/>
  <pageSetup paperSize="139" scale="80" orientation="landscape" horizontalDpi="300" verticalDpi="300" r:id="rId1"/>
  <headerFooter alignWithMargins="0">
    <oddFooter>&amp;LPlaneación INSOR-PIC 2007-2010&amp;C&amp;P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eb63a7-f57b-4ba6-bffd-92a4466f347e" xsi:nil="true"/>
    <lcf76f155ced4ddcb4097134ff3c332f xmlns="8316ff78-c2db-4c16-9c8d-711ac52afd5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F1C360658B6B44788A4C8DD58625FB7" ma:contentTypeVersion="12" ma:contentTypeDescription="Crear nuevo documento." ma:contentTypeScope="" ma:versionID="61aca2c5ae9f74881c619cb948b5c531">
  <xsd:schema xmlns:xsd="http://www.w3.org/2001/XMLSchema" xmlns:xs="http://www.w3.org/2001/XMLSchema" xmlns:p="http://schemas.microsoft.com/office/2006/metadata/properties" xmlns:ns2="8316ff78-c2db-4c16-9c8d-711ac52afd57" xmlns:ns3="81eb63a7-f57b-4ba6-bffd-92a4466f347e" targetNamespace="http://schemas.microsoft.com/office/2006/metadata/properties" ma:root="true" ma:fieldsID="599e7e652ff941ce276ebfbb5365cc7a" ns2:_="" ns3:_="">
    <xsd:import namespace="8316ff78-c2db-4c16-9c8d-711ac52afd57"/>
    <xsd:import namespace="81eb63a7-f57b-4ba6-bffd-92a4466f34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16ff78-c2db-4c16-9c8d-711ac52afd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b3699df2-1c39-45fb-b227-5e3da89a92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eb63a7-f57b-4ba6-bffd-92a4466f347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501cfdb-3f0c-4dad-91c3-f414ab62fa36}" ma:internalName="TaxCatchAll" ma:showField="CatchAllData" ma:web="81eb63a7-f57b-4ba6-bffd-92a4466f34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F5A807-D712-4A80-B094-19C16252DF67}"/>
</file>

<file path=customXml/itemProps2.xml><?xml version="1.0" encoding="utf-8"?>
<ds:datastoreItem xmlns:ds="http://schemas.openxmlformats.org/officeDocument/2006/customXml" ds:itemID="{2F77DB7F-E568-45E9-9D39-C33CD6BCE211}"/>
</file>

<file path=customXml/itemProps3.xml><?xml version="1.0" encoding="utf-8"?>
<ds:datastoreItem xmlns:ds="http://schemas.openxmlformats.org/officeDocument/2006/customXml" ds:itemID="{2758B4E4-375B-4820-BBEE-7EF50F5FB7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Cristhiam Fernando Ruiz Reyes</dc:creator>
  <cp:keywords/>
  <dc:description/>
  <cp:lastModifiedBy>Yeferson David Murcia Miranda</cp:lastModifiedBy>
  <cp:revision/>
  <dcterms:created xsi:type="dcterms:W3CDTF">2017-03-10T22:02:21Z</dcterms:created>
  <dcterms:modified xsi:type="dcterms:W3CDTF">2025-12-30T21:37:46Z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e773ae05-2b38-4826-afd3-fade30dde1b2</vt:lpwstr>
  </property>
  <property fmtid="{D5CDD505-2E9C-101B-9397-08002B2CF9AE}" pid="3" name="ContentTypeId">
    <vt:lpwstr>0x010100DF1C360658B6B44788A4C8DD58625FB7</vt:lpwstr>
  </property>
  <property fmtid="{D5CDD505-2E9C-101B-9397-08002B2CF9AE}" pid="4" name="MediaServiceImageTags">
    <vt:lpwstr/>
  </property>
</Properties>
</file>