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abilidad\Desktop\CONTABILIDAD 2025\1 ESTADOS FINANCIEROS 2025\2 PUBLICACION EF VIG 2025\"/>
    </mc:Choice>
  </mc:AlternateContent>
  <xr:revisionPtr revIDLastSave="0" documentId="13_ncr:1_{044705ED-A8B6-4CC4-ABB9-CE12E477CDF1}" xr6:coauthVersionLast="36" xr6:coauthVersionMax="36" xr10:uidLastSave="{00000000-0000-0000-0000-000000000000}"/>
  <bookViews>
    <workbookView xWindow="0" yWindow="0" windowWidth="28800" windowHeight="11625" tabRatio="885" xr2:uid="{00000000-000D-0000-FFFF-FFFF00000000}"/>
  </bookViews>
  <sheets>
    <sheet name="ANEXO 1" sheetId="1" r:id="rId1"/>
    <sheet name="ANEXO 2" sheetId="2" r:id="rId2"/>
    <sheet name="ANEXO 3" sheetId="3" r:id="rId3"/>
    <sheet name="ANEXO 4" sheetId="4" r:id="rId4"/>
    <sheet name="ANEXO 5" sheetId="5" state="hidden" r:id="rId5"/>
    <sheet name="NOTAS" sheetId="6" r:id="rId6"/>
    <sheet name="CTAS BRIAS" sheetId="30" state="hidden" r:id="rId7"/>
  </sheets>
  <externalReferences>
    <externalReference r:id="rId8"/>
    <externalReference r:id="rId9"/>
  </externalReferences>
  <definedNames>
    <definedName name="A">#REF!</definedName>
    <definedName name="ABRIL">#REF!</definedName>
    <definedName name="ACTIVO">#REF!</definedName>
    <definedName name="_xlnm.Print_Area" localSheetId="0">'ANEXO 1'!$A$1:$H$78</definedName>
    <definedName name="_xlnm.Print_Area" localSheetId="1">'ANEXO 2'!$A$1:$H$178</definedName>
    <definedName name="_xlnm.Print_Area" localSheetId="2">'ANEXO 3'!$A$1:$H$73</definedName>
    <definedName name="_xlnm.Print_Area" localSheetId="3">'ANEXO 4'!$A$1:$H$135</definedName>
    <definedName name="_xlnm.Print_Area" localSheetId="4">'ANEXO 5'!$A$1:$J$48</definedName>
    <definedName name="_xlnm.Print_Area" localSheetId="5">NOTAS!$A$1:$K$514</definedName>
    <definedName name="B">#REF!</definedName>
    <definedName name="BALANCE">#REF!</definedName>
    <definedName name="BALANCE12">#REF!</definedName>
    <definedName name="_xlnm.Database">#REF!</definedName>
    <definedName name="CORRECMONABRIL">#REF!</definedName>
    <definedName name="CORREJUNIO">#REF!</definedName>
    <definedName name="_xlnm.Criteria">#REF!</definedName>
    <definedName name="FOR">[1]VENCOS.2003!$J$8:$J$464</definedName>
    <definedName name="FORM2">[1]VENCOS.2003!$J$8:$J$464</definedName>
    <definedName name="GASTOS.GRAF">#REF!</definedName>
    <definedName name="GASTOS01">#REF!</definedName>
    <definedName name="GRAF.GAST">#REF!</definedName>
    <definedName name="GRAF.ING">#REF!</definedName>
    <definedName name="GRAFICASGASTOS">#REF!</definedName>
    <definedName name="GRAFINGRESOS">#REF!</definedName>
    <definedName name="GSED">#REF!</definedName>
    <definedName name="hhh">#REF!</definedName>
    <definedName name="INGRESOS">#REF!</definedName>
    <definedName name="jan">[2]CREDITOS!#REF!</definedName>
    <definedName name="kkkkk">#REF!</definedName>
    <definedName name="kklkñ">#REF!</definedName>
    <definedName name="l.llll">#REF!</definedName>
    <definedName name="lili">#REF!</definedName>
    <definedName name="lklklkl">#REF!</definedName>
    <definedName name="lllll">#REF!</definedName>
    <definedName name="mar">#REF!</definedName>
    <definedName name="MARZO16">#REF!</definedName>
    <definedName name="MIGUEL">#REF!</definedName>
    <definedName name="OPERACIONE">#REF!</definedName>
    <definedName name="PAJSALDSMDL">#REF!</definedName>
    <definedName name="PASIVO">#REF!</definedName>
    <definedName name="PATRI16">#REF!</definedName>
    <definedName name="PEDIDO">[2]CREDITOS!#REF!</definedName>
    <definedName name="PRESENTAINVENT">#REF!</definedName>
    <definedName name="PYG">#REF!</definedName>
    <definedName name="PYGPARAPOWERDIC03">#REF!</definedName>
    <definedName name="PYGSINAXIABR">#REF!</definedName>
    <definedName name="SSSS">#REF!</definedName>
    <definedName name="_xlnm.Print_Titles" localSheetId="1">'ANEXO 2'!$1:$9</definedName>
    <definedName name="_xlnm.Print_Titles" localSheetId="3">'ANEXO 4'!$1:$9</definedName>
    <definedName name="_xlnm.Print_Titles" localSheetId="5">NOTAS!$1:$7</definedName>
    <definedName name="X">[1]VENCOS.2003!$F$8:$F$464</definedName>
  </definedNames>
  <calcPr calcId="191029"/>
  <extLst>
    <ext uri="GoogleSheetsCustomDataVersion2">
      <go:sheetsCustomData xmlns:go="http://customooxmlschemas.google.com/" r:id="rId24" roundtripDataChecksum="Y9dMcyMCXWD+C1aEJJl0cv9iRfeAZRlDStKxOTE+cv8="/>
    </ext>
  </extLst>
</workbook>
</file>

<file path=xl/calcChain.xml><?xml version="1.0" encoding="utf-8"?>
<calcChain xmlns="http://schemas.openxmlformats.org/spreadsheetml/2006/main">
  <c r="H22" i="5" l="1"/>
  <c r="G22" i="5"/>
  <c r="H32" i="5" l="1"/>
  <c r="I32" i="5" s="1"/>
  <c r="G32" i="5"/>
  <c r="H27" i="5"/>
  <c r="G27" i="5"/>
  <c r="I27" i="5" l="1"/>
  <c r="H25" i="5"/>
  <c r="G25" i="5"/>
  <c r="G45" i="5" l="1"/>
  <c r="G44" i="5"/>
  <c r="B44" i="5"/>
  <c r="G43" i="5"/>
  <c r="B43" i="5"/>
  <c r="G42" i="5"/>
  <c r="B42" i="5"/>
  <c r="I31" i="5"/>
  <c r="I26" i="5"/>
  <c r="I25" i="5"/>
  <c r="I8" i="5"/>
  <c r="I33" i="5" l="1"/>
  <c r="I23" i="5"/>
  <c r="I29" i="5" l="1"/>
  <c r="I35" i="5" s="1"/>
  <c r="L10" i="5" s="1"/>
  <c r="L11" i="5" s="1"/>
  <c r="I14" i="5" l="1"/>
  <c r="I11" i="5" s="1"/>
  <c r="L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Patricia Salas</author>
  </authors>
  <commentList>
    <comment ref="C49" authorId="0" shapeId="0" xr:uid="{422A17D8-E649-4781-B934-25AC18184C59}">
      <text>
        <r>
          <rPr>
            <b/>
            <sz val="9"/>
            <color indexed="81"/>
            <rFont val="Tahoma"/>
            <family val="2"/>
          </rPr>
          <t>OJO SUMAR LA UTILIDAD O PÉRDIDA DEL MES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25cpgq9IXp/yNlnYCTX5EduIHGQ=="/>
    </ext>
  </extLst>
</comments>
</file>

<file path=xl/sharedStrings.xml><?xml version="1.0" encoding="utf-8"?>
<sst xmlns="http://schemas.openxmlformats.org/spreadsheetml/2006/main" count="763" uniqueCount="459">
  <si>
    <t>ANEXO No. 1</t>
  </si>
  <si>
    <t xml:space="preserve"> INSTITUTO NACIONAL PARA CIEGOS - INCI</t>
  </si>
  <si>
    <t>ESTADO DE SITUACIÓN FINANCIERA COMPARATIVO</t>
  </si>
  <si>
    <t>Cifras en pesos</t>
  </si>
  <si>
    <t>Período</t>
  </si>
  <si>
    <t>ACTIVO</t>
  </si>
  <si>
    <t>PASIVO</t>
  </si>
  <si>
    <t>CORRIENTE</t>
  </si>
  <si>
    <t>Efectivo y equivalente al efectivo</t>
  </si>
  <si>
    <t>Cuentas por pagar</t>
  </si>
  <si>
    <t>Cuentas por cobrar</t>
  </si>
  <si>
    <t>Beneficios a empleados</t>
  </si>
  <si>
    <t>Inventarios</t>
  </si>
  <si>
    <t>Otros activos</t>
  </si>
  <si>
    <t xml:space="preserve">NO CORRIENTE </t>
  </si>
  <si>
    <t>Inversiones e instrumentos derivados</t>
  </si>
  <si>
    <t>Litigios y demandas</t>
  </si>
  <si>
    <t>Propiedad planta y Equipo</t>
  </si>
  <si>
    <t xml:space="preserve">TOTAL ACTIVO </t>
  </si>
  <si>
    <t>TOTAL PASIVO</t>
  </si>
  <si>
    <t>PATRIMONIO</t>
  </si>
  <si>
    <t>Cuentas de Orden Deudoras - DB</t>
  </si>
  <si>
    <t>Patrimonio de las entidades de Gobierno</t>
  </si>
  <si>
    <t>Activos contingentes</t>
  </si>
  <si>
    <t>Deudoras de control</t>
  </si>
  <si>
    <t>TOTAL PATRIMONIO</t>
  </si>
  <si>
    <t>Cuentas de Orden Deudoras por  contra - CR</t>
  </si>
  <si>
    <t>Deudoras por el contra</t>
  </si>
  <si>
    <t>TOTAL PASIVO Y PATRIMONIO</t>
  </si>
  <si>
    <t>Cuentas de Orden Acreedoras - CR</t>
  </si>
  <si>
    <t>Pasivos Contingentes</t>
  </si>
  <si>
    <t>Cuentas de Orden Acreedoras por contra - DB</t>
  </si>
  <si>
    <t>Acreedoras por el contra</t>
  </si>
  <si>
    <t>CARLOS ALBERTO PARRA DUSSAN</t>
  </si>
  <si>
    <t>Cèdula de ciudadanìa No. 79.504.943</t>
  </si>
  <si>
    <t xml:space="preserve">Director  General </t>
  </si>
  <si>
    <t>Cèdula de ciudadanìa No. 52.713.929</t>
  </si>
  <si>
    <t>ANEXO No. 2</t>
  </si>
  <si>
    <t xml:space="preserve">CORRIENTE </t>
  </si>
  <si>
    <t>Caja</t>
  </si>
  <si>
    <t>Adquisición de bienes y servicios nacionales</t>
  </si>
  <si>
    <t>Depósitos en instituciones financieras</t>
  </si>
  <si>
    <t xml:space="preserve">Proyectos de Inversión </t>
  </si>
  <si>
    <t>Recursos a favor de terceros</t>
  </si>
  <si>
    <t>Descuentos de nómina</t>
  </si>
  <si>
    <t xml:space="preserve">Retención en la fuente e Impuesto de timbre </t>
  </si>
  <si>
    <t>Impuestos, retenciones en la fuente y anticipos</t>
  </si>
  <si>
    <t>Impuestos, contribuciones y tasas</t>
  </si>
  <si>
    <t>Contribuciones tasas e ingresos no tributarios</t>
  </si>
  <si>
    <t xml:space="preserve">Impuesto al valor agregado -IVA </t>
  </si>
  <si>
    <t>Venta de bienes</t>
  </si>
  <si>
    <t xml:space="preserve">Otras cuentas por cobrar-Incapacidades </t>
  </si>
  <si>
    <t>Otras cuentas por pagar</t>
  </si>
  <si>
    <t xml:space="preserve">Otras cuentas por cobrar </t>
  </si>
  <si>
    <t xml:space="preserve">Beneficios a los empleados </t>
  </si>
  <si>
    <t>Beneficios a los empleados a -CP</t>
  </si>
  <si>
    <t>Bienes producidos</t>
  </si>
  <si>
    <t>Mercancías en existencia</t>
  </si>
  <si>
    <t>Materias primas</t>
  </si>
  <si>
    <t>Materiales y suministros</t>
  </si>
  <si>
    <t>Productos en proceso</t>
  </si>
  <si>
    <t>Bienes y servicios pagados por anticipado</t>
  </si>
  <si>
    <t>Avance para viáticos y gastos viaje</t>
  </si>
  <si>
    <t>Recursos entregados en administración</t>
  </si>
  <si>
    <t>PROVISIONES</t>
  </si>
  <si>
    <t>Inversiones de administración de liquidez a valor del mercado</t>
  </si>
  <si>
    <t>Provisiones diversas</t>
  </si>
  <si>
    <t>Propiedad planta y equipo</t>
  </si>
  <si>
    <t>Terrenos</t>
  </si>
  <si>
    <t>Construcciones en curso</t>
  </si>
  <si>
    <t>Bienes Muebles en Bodega</t>
  </si>
  <si>
    <t>Propiedad planta y equipo no explotados</t>
  </si>
  <si>
    <t>Edificaciones</t>
  </si>
  <si>
    <t>Redes, líneas y cables</t>
  </si>
  <si>
    <t>Maquinaria y equipo</t>
  </si>
  <si>
    <t>Equipo médico y científico</t>
  </si>
  <si>
    <t>Muebles, enseres y equipo de oficina</t>
  </si>
  <si>
    <t>Equipos de comunicación y cómputo</t>
  </si>
  <si>
    <t>Equipos de transporte, tracción y elevación</t>
  </si>
  <si>
    <t>Capital fiscal</t>
  </si>
  <si>
    <t>Equipos de comedor, cocina, despensa y hotelería</t>
  </si>
  <si>
    <t>Resultado de ejercicios anteriores</t>
  </si>
  <si>
    <t>Bienes de arte y cultura</t>
  </si>
  <si>
    <t>Resultado del ejercicio</t>
  </si>
  <si>
    <t>Depreciación acumulada de propiedades, planta y equipo (CR)</t>
  </si>
  <si>
    <t>Activos intangibles</t>
  </si>
  <si>
    <t>Amortización acumulada de activos intangibles</t>
  </si>
  <si>
    <t>TOTAL ACTIVO</t>
  </si>
  <si>
    <t>CUENTAS DE ORDEN DEUDORAS - DB</t>
  </si>
  <si>
    <t>CUENTAS DE ORDEN ACREEDORAS - CR</t>
  </si>
  <si>
    <t>Cuentas de orden acreedoras - CR</t>
  </si>
  <si>
    <t>Litigios y Mecanismos alternativos de solución de conflictos</t>
  </si>
  <si>
    <t xml:space="preserve">Solucion de comflictos </t>
  </si>
  <si>
    <t>Bienes y derechos retirados</t>
  </si>
  <si>
    <t>Responsabilidades en proceso</t>
  </si>
  <si>
    <t>Cuentas de orden acreedoras por contra - DB</t>
  </si>
  <si>
    <t>Activos contingentes por el contra (CR)</t>
  </si>
  <si>
    <t>Pasivos contingentes por el contra (DB)</t>
  </si>
  <si>
    <t xml:space="preserve"> Deudoras de control por el contra (CR)</t>
  </si>
  <si>
    <t>ANEXO No. 3</t>
  </si>
  <si>
    <t>ESTADO DE RESULTADOS</t>
  </si>
  <si>
    <t>CUENTA</t>
  </si>
  <si>
    <t>INGRESOS OPERACIONALES</t>
  </si>
  <si>
    <t>Ingresos Fiscales</t>
  </si>
  <si>
    <t>Venta de Bienes</t>
  </si>
  <si>
    <t>Venta de Servicios</t>
  </si>
  <si>
    <t>Transferencias y subtransferencias</t>
  </si>
  <si>
    <t xml:space="preserve"> Operaciones Interinstitucionales</t>
  </si>
  <si>
    <t>COSTO DE VENTAS</t>
  </si>
  <si>
    <t>Costo de ventas de bienes</t>
  </si>
  <si>
    <t>Impresos y Publicaciones</t>
  </si>
  <si>
    <t>GASTO OPERACIONALES</t>
  </si>
  <si>
    <t>Gastos de Administración y operación</t>
  </si>
  <si>
    <t>Deterioro, depreciaciones, amortizaciones y provisiones</t>
  </si>
  <si>
    <t>Operaciones interinstitucionales</t>
  </si>
  <si>
    <t xml:space="preserve">EXCEDENTE (DÉFICIT) OPERACIONAL </t>
  </si>
  <si>
    <t>OTROS INGRESOS</t>
  </si>
  <si>
    <t>Otros Ingresos</t>
  </si>
  <si>
    <t>OTROS GASTOS</t>
  </si>
  <si>
    <t>Otros gastos</t>
  </si>
  <si>
    <t>EXCEDENTE O DÉFICIT DEL EJERCICIO</t>
  </si>
  <si>
    <t>ANEXO No. 4</t>
  </si>
  <si>
    <t>No tributarios</t>
  </si>
  <si>
    <t>Productos manufacturados</t>
  </si>
  <si>
    <t>Bienes comercializados</t>
  </si>
  <si>
    <t>Devoluciones rebajas y descuentos en ventas</t>
  </si>
  <si>
    <t>Venta de servicios</t>
  </si>
  <si>
    <t xml:space="preserve">Incapacidades </t>
  </si>
  <si>
    <t>Otros servicios</t>
  </si>
  <si>
    <t>Otras Transferencias</t>
  </si>
  <si>
    <t>Operaciones Institucionales</t>
  </si>
  <si>
    <t>Fondos recibidos</t>
  </si>
  <si>
    <t>Operaciones sin flujo de efectivo</t>
  </si>
  <si>
    <t>Costo de venta de bienes</t>
  </si>
  <si>
    <t>GASTOS OPERACIONALES</t>
  </si>
  <si>
    <t>De administración y operación</t>
  </si>
  <si>
    <t>Sueldos y salarios</t>
  </si>
  <si>
    <t>Contribuciones Imputadas</t>
  </si>
  <si>
    <t>Contribuciones efectivas</t>
  </si>
  <si>
    <t xml:space="preserve"> Aportes sobre la nómina</t>
  </si>
  <si>
    <t>Prestaciones sociales</t>
  </si>
  <si>
    <t>Gastos de personal diversos</t>
  </si>
  <si>
    <t>Generales</t>
  </si>
  <si>
    <t>Deterioro de cuentas por Cobrar</t>
  </si>
  <si>
    <t>Depreciación de propiedad, planta y equipo</t>
  </si>
  <si>
    <t>Amortización de activos intangibles</t>
  </si>
  <si>
    <t>Provisión Litigios y demandas</t>
  </si>
  <si>
    <t>Operaciones de enlace</t>
  </si>
  <si>
    <t>Ingresos diversos</t>
  </si>
  <si>
    <t>Financieros</t>
  </si>
  <si>
    <t>Gastos Diversos</t>
  </si>
  <si>
    <t>EXCEDENTE (DÉFICIT) DEL EJERCICIO</t>
  </si>
  <si>
    <t>ANEXO No. 5</t>
  </si>
  <si>
    <t>ESTADO DE CAMBIOS EN EL PATRIMONIO</t>
  </si>
  <si>
    <t>DETALLE DE LAS VARIACIONES PATRIMONIALES</t>
  </si>
  <si>
    <t>INCREMENTOS:</t>
  </si>
  <si>
    <t>INCREMENTA</t>
  </si>
  <si>
    <t>DISMINUCIONES:</t>
  </si>
  <si>
    <t>VARIACIÓN PATRIMONIAL</t>
  </si>
  <si>
    <t>NOTAS A LOS ESTADOS FINANCIEROS</t>
  </si>
  <si>
    <t>(Cifras en pesos)</t>
  </si>
  <si>
    <t>EFECTIVO Y EQUIVALENTE AL EFECTIVO</t>
  </si>
  <si>
    <t>Caja menor - Efectivo</t>
  </si>
  <si>
    <t>Caja menor - Cuenta corriente-Funcionamiento</t>
  </si>
  <si>
    <t>Bancos</t>
  </si>
  <si>
    <t>Banco Davivienda - Cuenta No.014098289 - GASTOS GENERALES</t>
  </si>
  <si>
    <t>Banco Davivienda - Cuenta No. 014990949 - SERVICIOS PERSONALES</t>
  </si>
  <si>
    <t>Banco Davivienda - Cuenta No. 014098271 - TRANSFERENCIAS</t>
  </si>
  <si>
    <t>Banco Davivienda - Cuenta No.014098297 - RENTAS ADMINISTRADAS</t>
  </si>
  <si>
    <t>INVERSIONES E INSTRUMENTOS DERIVADOS</t>
  </si>
  <si>
    <t>Acerías Paz del Rio SA</t>
  </si>
  <si>
    <t>CUENTAS POR COBRAR</t>
  </si>
  <si>
    <t>Otras cuentas por cobrar-Incapacidades</t>
  </si>
  <si>
    <t xml:space="preserve"> </t>
  </si>
  <si>
    <t>INVENTARIOS</t>
  </si>
  <si>
    <t>Bienes Producidos</t>
  </si>
  <si>
    <t>Elementos para invidentes</t>
  </si>
  <si>
    <t>Materiales Medico Quirurgicos</t>
  </si>
  <si>
    <t>Elementos y accesorios de aseo</t>
  </si>
  <si>
    <t>Otros Materiales y Suministros</t>
  </si>
  <si>
    <t xml:space="preserve">Productos en Proceso </t>
  </si>
  <si>
    <t>PROPIEDAD PLANTA Y EQUIPO</t>
  </si>
  <si>
    <t>Urbanos</t>
  </si>
  <si>
    <t>Maquinaria y Equipo</t>
  </si>
  <si>
    <t>Equipos de comunicación y computación</t>
  </si>
  <si>
    <t>Otros bienes muebles en bodega</t>
  </si>
  <si>
    <t>Propiedad Planta y Equipo no explotados</t>
  </si>
  <si>
    <t>Maquinaria industrial</t>
  </si>
  <si>
    <t>Equipo de enseñanza</t>
  </si>
  <si>
    <t>Herramientas y accesorios</t>
  </si>
  <si>
    <t>Muebles y enseres</t>
  </si>
  <si>
    <t>Equipo y máquina de oficina</t>
  </si>
  <si>
    <t>Equipo de comunicación</t>
  </si>
  <si>
    <t>Equipo de computación</t>
  </si>
  <si>
    <t xml:space="preserve">Edificaciones </t>
  </si>
  <si>
    <t xml:space="preserve">Edificios y casas </t>
  </si>
  <si>
    <t>Redes Líneas y Cables</t>
  </si>
  <si>
    <t>Líneas y cables de interconexión</t>
  </si>
  <si>
    <t>Maquinaría y Equipo</t>
  </si>
  <si>
    <t>Maquinaria Industrial</t>
  </si>
  <si>
    <t>Equipo de ayuda audiovisual</t>
  </si>
  <si>
    <t>Equipo Médico científico</t>
  </si>
  <si>
    <t>Equipo de apoyo diagnóstico</t>
  </si>
  <si>
    <t>Equipo de Apoyo Terapéutico</t>
  </si>
  <si>
    <t>Muebles y Enseres y Equipo de Oficina</t>
  </si>
  <si>
    <t>Equipo de Comunicación y Computación</t>
  </si>
  <si>
    <t>Equipo de transporte, tracción y elevación</t>
  </si>
  <si>
    <t>Terrestre</t>
  </si>
  <si>
    <t>Equipos de comedor y cocina, despensa y hotelería</t>
  </si>
  <si>
    <t>Equipo de restaurante y cafetería</t>
  </si>
  <si>
    <t>Bienes de arte y Cultura</t>
  </si>
  <si>
    <t>Obras de arte</t>
  </si>
  <si>
    <t>Depreciación Acumulada de Propiedades, Planta y Equipo</t>
  </si>
  <si>
    <t>OTROS ACTIVOS</t>
  </si>
  <si>
    <t xml:space="preserve">Avances y Anticipos  Entregados </t>
  </si>
  <si>
    <t>Activos Intangibles</t>
  </si>
  <si>
    <t>Derechos</t>
  </si>
  <si>
    <t>Licencias</t>
  </si>
  <si>
    <t>Softwares</t>
  </si>
  <si>
    <t>CUENTAS POR PAGAR</t>
  </si>
  <si>
    <t>Aportes a seguridad social en salud</t>
  </si>
  <si>
    <t>Otros descuentos de nómina</t>
  </si>
  <si>
    <t>Retención en la fuente e impuesto de timbre</t>
  </si>
  <si>
    <t>Honorarios</t>
  </si>
  <si>
    <t>Servicios</t>
  </si>
  <si>
    <t>Compras</t>
  </si>
  <si>
    <t>Rentas de trabajo</t>
  </si>
  <si>
    <t>Impuesto a las ventas retenido</t>
  </si>
  <si>
    <t>PRAXIS DISEÑO INDUSTRIAL S. A. S.</t>
  </si>
  <si>
    <t>BENEFICIOS A LOS EMPLEADOS</t>
  </si>
  <si>
    <t>Beneficios a los Empleados a Corto Plazo</t>
  </si>
  <si>
    <t>Vacaciones</t>
  </si>
  <si>
    <t>Aportes a seguridad social en salud - empleador</t>
  </si>
  <si>
    <t>Aportes a cajas de compensación familiar</t>
  </si>
  <si>
    <t>Incapacidades</t>
  </si>
  <si>
    <t>PATRIMONIO DE LAS ENTIDADES DE GOBIERNO</t>
  </si>
  <si>
    <t>Capital Fiscal</t>
  </si>
  <si>
    <t xml:space="preserve">TOTAL PATRIMONIO </t>
  </si>
  <si>
    <t>TOTAL PASIVO MÁS PATRIMONIO</t>
  </si>
  <si>
    <t>INGRESOS</t>
  </si>
  <si>
    <t>VENTA DE BIENES</t>
  </si>
  <si>
    <t xml:space="preserve">Bienes Producidos </t>
  </si>
  <si>
    <t>Impresos y publicaciones</t>
  </si>
  <si>
    <t>Productos metalúrgicos y de microfundición</t>
  </si>
  <si>
    <t>Maquinaria y elementos de ferretería</t>
  </si>
  <si>
    <t>OPERACIONES INTERINSTITUCIONALES</t>
  </si>
  <si>
    <t>Funcionamiento</t>
  </si>
  <si>
    <t>Cruce de Cuentas</t>
  </si>
  <si>
    <t>TOTAL INGRESOS</t>
  </si>
  <si>
    <t>GASTOS DE ADMINISTRACIÓN Y OPERACIÓN</t>
  </si>
  <si>
    <t>Sueldos</t>
  </si>
  <si>
    <t>Auxilio de transporte</t>
  </si>
  <si>
    <t>Subsidio de alimentación</t>
  </si>
  <si>
    <t>Cotizaciones a seguridad social en salud</t>
  </si>
  <si>
    <t>Cotizaciones a riesgos laborales</t>
  </si>
  <si>
    <t>Cotizaciones a entidades administradoras del régimen de prima media</t>
  </si>
  <si>
    <t>Cotizaciones a entidades administradoras del régimen de ahorro individual</t>
  </si>
  <si>
    <t xml:space="preserve">Aportes sobre la nómina </t>
  </si>
  <si>
    <t xml:space="preserve">Aporte al icbf </t>
  </si>
  <si>
    <t xml:space="preserve">Aporte al sena </t>
  </si>
  <si>
    <t>Cesantías</t>
  </si>
  <si>
    <t>Prima de vacaciones</t>
  </si>
  <si>
    <t>Prima de navidad</t>
  </si>
  <si>
    <t>Prima de servicios</t>
  </si>
  <si>
    <t>Bonificación especial de recreación</t>
  </si>
  <si>
    <t>Otras primas</t>
  </si>
  <si>
    <t>Prima de coordinación</t>
  </si>
  <si>
    <t>Servicios públicos</t>
  </si>
  <si>
    <t>DETERIORO, DEPRECIACIONES, AMORTIZACIONES Y PROVISIONES</t>
  </si>
  <si>
    <t>Depreciación de propiedades, planta y equipo</t>
  </si>
  <si>
    <t>TOTAL GASTO</t>
  </si>
  <si>
    <t>COSTO DE VENTA DE BIENES</t>
  </si>
  <si>
    <t>TOTAL COSTO DE VENTAS</t>
  </si>
  <si>
    <t>CUENTAS DE ORDEN DEUDORAS</t>
  </si>
  <si>
    <t>ACTIVOS CONTINGENTES</t>
  </si>
  <si>
    <t>Litigios y mecanismos alternativos de solución de conflictos</t>
  </si>
  <si>
    <t>Administrativas</t>
  </si>
  <si>
    <t>DEUDORES DE CONTROL</t>
  </si>
  <si>
    <t>Internas</t>
  </si>
  <si>
    <t>DEUDORAS POR CONTRA (CR)</t>
  </si>
  <si>
    <t>Activos contingentes por el contrario-</t>
  </si>
  <si>
    <t>Deudores de control por el contra-</t>
  </si>
  <si>
    <t>TOTAL CUENTAS DE ORDEN DEUDORAS</t>
  </si>
  <si>
    <t>CUENTAS DE ORDEN ACREEDORAS</t>
  </si>
  <si>
    <t>PASIVOS CONTINGENTES</t>
  </si>
  <si>
    <t>Administrativos</t>
  </si>
  <si>
    <t>ACREEDORES POR  CONTRA (DB)</t>
  </si>
  <si>
    <t>TOTAL CUENTAS DE ORDEN ACREEDORAS</t>
  </si>
  <si>
    <t>Cuenta corriente</t>
  </si>
  <si>
    <t>GASTOS</t>
  </si>
  <si>
    <t>Equipo de apoyo terapéutico</t>
  </si>
  <si>
    <t>Edificios y casas</t>
  </si>
  <si>
    <t>Otros bienes de arte y cultura</t>
  </si>
  <si>
    <t>Contribución contrato de obra pública</t>
  </si>
  <si>
    <t>Recaudos por clasificar</t>
  </si>
  <si>
    <t>Retencion estampilla pro unal y otras universidades estatales</t>
  </si>
  <si>
    <t>Aportes a fondos pensionales</t>
  </si>
  <si>
    <t>Sindicatos</t>
  </si>
  <si>
    <t>Cooperativas</t>
  </si>
  <si>
    <t>Libranzas</t>
  </si>
  <si>
    <t>Contratos de medicina prepagada</t>
  </si>
  <si>
    <t>Embargos judiciales</t>
  </si>
  <si>
    <t>Contratos de construcción</t>
  </si>
  <si>
    <t>Retención de impuesto de industria y comercio por compras</t>
  </si>
  <si>
    <t>Impuesto predial unificado</t>
  </si>
  <si>
    <t>Impuesto de industria y comercio</t>
  </si>
  <si>
    <t>Compra de bienes (db)</t>
  </si>
  <si>
    <t>Sentencias</t>
  </si>
  <si>
    <t>Saldos a favor de beneficiarios</t>
  </si>
  <si>
    <t>Aportes al icbf</t>
  </si>
  <si>
    <t>Aportes al sena</t>
  </si>
  <si>
    <t>Nómina por pagar</t>
  </si>
  <si>
    <t>Bonificaciones</t>
  </si>
  <si>
    <t>Aportes a riesgos laborales</t>
  </si>
  <si>
    <t>Aportes a fondos pensionales - empleador</t>
  </si>
  <si>
    <t>OPERACIONES INTERISTITUCIONALES</t>
  </si>
  <si>
    <t>Inversión</t>
  </si>
  <si>
    <t>Prima tecnica salarial</t>
  </si>
  <si>
    <t>Prima tecnica no salarial</t>
  </si>
  <si>
    <t>Mantenimiento</t>
  </si>
  <si>
    <t>Impresos, publicaciones, suscripciones y afiliaciones</t>
  </si>
  <si>
    <t>Seguros generales</t>
  </si>
  <si>
    <t>Servicios de aseo, cafetería, restaurante y lavandería</t>
  </si>
  <si>
    <t>COSTOS DE TRANSFORMACIÓN</t>
  </si>
  <si>
    <t>Pasta de papel, papel y cartón</t>
  </si>
  <si>
    <t>INGRESOS DIVERSOS</t>
  </si>
  <si>
    <t>Horas extras y festivos</t>
  </si>
  <si>
    <t>Viáticos</t>
  </si>
  <si>
    <t>Comunicaciones y transporte</t>
  </si>
  <si>
    <t>Combustibles y lubricantes</t>
  </si>
  <si>
    <t>Elementos de aseo, lavandería y cafetería</t>
  </si>
  <si>
    <t>Otros gastos generales</t>
  </si>
  <si>
    <t>OPERACIONES DE ENLACE</t>
  </si>
  <si>
    <t>Recaudos</t>
  </si>
  <si>
    <t>Cuota de fiscalización y auditaje</t>
  </si>
  <si>
    <t>Devoluciones de ingreso</t>
  </si>
  <si>
    <t>Otros ingresos diversos</t>
  </si>
  <si>
    <t>Gastos de viaje</t>
  </si>
  <si>
    <t>Viáticos y gastos de viaje</t>
  </si>
  <si>
    <t>Impuesto sobre vehículos automotores</t>
  </si>
  <si>
    <t>FINANCIEROS</t>
  </si>
  <si>
    <t>GASTOS DIVERSOS</t>
  </si>
  <si>
    <t>Pérdida por baja en cuentas de activos no financieros</t>
  </si>
  <si>
    <t>CODIGO</t>
  </si>
  <si>
    <t>OTRAS PROVISIONES DIVERSAS</t>
  </si>
  <si>
    <t>Los saldos fueron tomados de SIIF Nación</t>
  </si>
  <si>
    <t>Tasas</t>
  </si>
  <si>
    <t>Banco Davivienda - Cuenta No.014098263 - INVERSION</t>
  </si>
  <si>
    <t>VANTI S.A ESP</t>
  </si>
  <si>
    <t>CARVAJAL SOLUCIONES DE COMUNICACION  S.A.S. BIC</t>
  </si>
  <si>
    <t>PONTIFICIA UNIVERSIDAD JAVERIANA</t>
  </si>
  <si>
    <t xml:space="preserve">CADENA S . A . </t>
  </si>
  <si>
    <t>EPS SURAMERICANA  S. A</t>
  </si>
  <si>
    <t>SALUD TOTAL  ENTIDAD PROMOTORA DE SALUD DEL REGIMEN CONTRIBUTIVO Y DEL REGIMEN SUBSIDIADO S A</t>
  </si>
  <si>
    <t>U.A.E. DIRECCION DE IMPUESTOS Y ADUANAS NACIONALES</t>
  </si>
  <si>
    <t>SALUDCOOP ENTIDAD PROMOTORA DE SALUD ORGANISMO COOPERATIVO SALUDCOOP EN LIQUIDACION</t>
  </si>
  <si>
    <t xml:space="preserve">ENTIDAD PROMOTORA DE SALUD FAMISANAR S A S </t>
  </si>
  <si>
    <t>ALIANSALUD ENTIDAD PROMOTORA DE SALUD S.A. PERO TAMBIEN PODRA UTILIZAR LAS DENOMINACIONES ALIANSALUD ENTIDAD PROMOTORA DE SALUD Y/O ALIANSALUD EPS S.A Y/O ALIANSALUD EPS</t>
  </si>
  <si>
    <t>POSITIVA COMPAÑIA DE SEGUROS S. A.</t>
  </si>
  <si>
    <t>INSTITUTO NACIONAL PARA CIEGOS</t>
  </si>
  <si>
    <t>CAJA DE COMPENSACION FAMILIAR COMPENSAR</t>
  </si>
  <si>
    <t>NUEVA EMPRESA PROMOTORA DE SALUD S.A.</t>
  </si>
  <si>
    <t xml:space="preserve">ADMINISTRADORA COLOMBIANA DE PENSIONES COLPENSIONES  </t>
  </si>
  <si>
    <t>MEDIMÁS EPS S.A.S. EN LIQUIDACION</t>
  </si>
  <si>
    <t>LILIAM ROSARIO URREGO DIAZ</t>
  </si>
  <si>
    <t>LUIS IGNACIO MAYA PEÑA</t>
  </si>
  <si>
    <t xml:space="preserve">FIDUCIARIA LA PREVISORA S.A. </t>
  </si>
  <si>
    <t>MINISTERIO DE HACIENDA Y CREDITO PUBLICO</t>
  </si>
  <si>
    <t>AURA MARCELA PARDO BEJARANO</t>
  </si>
  <si>
    <t>MUNICIPIO DE BUCARAMANGA</t>
  </si>
  <si>
    <t>CÓDIGO</t>
  </si>
  <si>
    <t>MARY LUCIA HURTADO MARTINEZ</t>
  </si>
  <si>
    <t>IGUALDAD EN ACCION SAS</t>
  </si>
  <si>
    <t>Valor pagado (db)</t>
  </si>
  <si>
    <t>Recuperación de cuentas por cobrar, préstamos por cobrar e inversiones dados de baja en periodos anteriores</t>
  </si>
  <si>
    <t>Comisiones</t>
  </si>
  <si>
    <t>NO VARIA</t>
  </si>
  <si>
    <t>ENTIDAD PROMOTORA DE SALUD SANITAS S A S - EN INTERVENCION BAJO LA MEDIDA DE TOMA DE POSESION</t>
  </si>
  <si>
    <t>ARABELLY  GUERRA MORALES</t>
  </si>
  <si>
    <t>GLORIA JANETH PEÑA CASTAÑEDA</t>
  </si>
  <si>
    <t>Otras retenciones</t>
  </si>
  <si>
    <t>Seguridad industrial</t>
  </si>
  <si>
    <t>Servicios de telecomunicaciones, transmisión y suministro de información</t>
  </si>
  <si>
    <t>Tercero facturacion ventas a plazos</t>
  </si>
  <si>
    <t>JUAN FELIPE VEGA MARTÍNEZ</t>
  </si>
  <si>
    <t>025800000</t>
  </si>
  <si>
    <t>Intereses de sentencias</t>
  </si>
  <si>
    <t>Gasto Público Social</t>
  </si>
  <si>
    <t xml:space="preserve">Gasto Público Social </t>
  </si>
  <si>
    <t xml:space="preserve">Desarrollo comunitario y bienestar social </t>
  </si>
  <si>
    <t>CONSULTA</t>
  </si>
  <si>
    <t>FECHA CORTE</t>
  </si>
  <si>
    <t>FECHA REPORTE</t>
  </si>
  <si>
    <t>ECP</t>
  </si>
  <si>
    <t>DESCRIPCIÓN</t>
  </si>
  <si>
    <t>TIPO AUXILIAR CONTABLE</t>
  </si>
  <si>
    <t>CODIGO AUXILIAR</t>
  </si>
  <si>
    <t>DESCRIPCIÓN AUXILIAR</t>
  </si>
  <si>
    <t>VALOR AUXILIAR ($)</t>
  </si>
  <si>
    <t>SALDO FINAL ($)</t>
  </si>
  <si>
    <t>Consulta Saldos Contables y Auxiliar ECP</t>
  </si>
  <si>
    <t/>
  </si>
  <si>
    <t>MARIA DEL ROSARIO YEPES CAMACHO</t>
  </si>
  <si>
    <t>GUSTAVO  PULIDO CASAS</t>
  </si>
  <si>
    <t>DIANA MARIA MORA FONSECA</t>
  </si>
  <si>
    <t>PATRICIA  MONTOYA FALLA</t>
  </si>
  <si>
    <t>NANCY  HERRERA SABOGAL</t>
  </si>
  <si>
    <t>110502002</t>
  </si>
  <si>
    <t>CTA BAN</t>
  </si>
  <si>
    <t>014121248</t>
  </si>
  <si>
    <t xml:space="preserve">INCI - CAJA MENOR - GASTOS GENERALES  - INVERSION </t>
  </si>
  <si>
    <t>111005001</t>
  </si>
  <si>
    <t>014098271</t>
  </si>
  <si>
    <t>TRANSFERENCIAS</t>
  </si>
  <si>
    <t>014098297</t>
  </si>
  <si>
    <t>RENTAS ADMINISTRADAS</t>
  </si>
  <si>
    <t>014990949</t>
  </si>
  <si>
    <t>SERVICIOS PERSONALES</t>
  </si>
  <si>
    <t xml:space="preserve">GASTO PÚBLICO SOCIAL </t>
  </si>
  <si>
    <t xml:space="preserve">DESARROLLO COMUNITARIO Y BIENESTAR SOCIAL </t>
  </si>
  <si>
    <t>Cuentas de ahorro para el fomento de la construcción (afc)</t>
  </si>
  <si>
    <t>Rendimientos sobre recursos entregados en administración</t>
  </si>
  <si>
    <t>Vigilancia y seguridad</t>
  </si>
  <si>
    <t>PERIODO 2024</t>
  </si>
  <si>
    <t>PERIIODO 2023</t>
  </si>
  <si>
    <t>PAULA ANDREA CARDENAS PRIETO</t>
  </si>
  <si>
    <t>Créditos judiciales</t>
  </si>
  <si>
    <r>
      <rPr>
        <b/>
        <sz val="11"/>
        <color rgb="FF000000"/>
        <rFont val="Arial"/>
        <family val="2"/>
      </rPr>
      <t xml:space="preserve">"Trabajamos por una Colombia mas incluyente"
</t>
    </r>
    <r>
      <rPr>
        <sz val="11"/>
        <color rgb="FF000000"/>
        <rFont val="Arial"/>
        <family val="2"/>
      </rPr>
      <t>Dirección: Carrera 13 No. 34-91 Bogotá, D.C., Colombia
PBX: 601 3846666
Bogotá, D.C. Colombia
aciudadano@inci.gov.co
www.inci.gov.co</t>
    </r>
  </si>
  <si>
    <t>Devoluciones y descuentos ingresos fiscales</t>
  </si>
  <si>
    <t>DISMINUYE</t>
  </si>
  <si>
    <t>ENTIDAD PROMOTORA DE SALUD SANITAS S A S</t>
  </si>
  <si>
    <t>SANDRA MARIA CORTES GALEANO</t>
  </si>
  <si>
    <t>LUIS ARNULFO DELGADO ZARATE</t>
  </si>
  <si>
    <t>DIANA PATRICIA AREVALO REINA</t>
  </si>
  <si>
    <t xml:space="preserve">Coordinadora Administrativa y Financiera </t>
  </si>
  <si>
    <t>Cèdula de ciudadanìa No. 67.027.727</t>
  </si>
  <si>
    <t>IFX NETWORKS COLOMBIA S A S</t>
  </si>
  <si>
    <r>
      <rPr>
        <b/>
        <sz val="12"/>
        <color theme="1"/>
        <rFont val="Arial"/>
        <family val="2"/>
      </rPr>
      <t>"Trabajamos por una Colombia mas incluyente"</t>
    </r>
    <r>
      <rPr>
        <sz val="12"/>
        <color theme="1"/>
        <rFont val="Arial"/>
        <family val="2"/>
      </rPr>
      <t xml:space="preserve">
Dirección: Carrera 13 No. 34-91 Bogotá, D.C., Colombia
PBX: 601 3846666
Bogotá, D.C. Colombia
aciudadano@inci.gov.co
www.inci.gov.co</t>
    </r>
  </si>
  <si>
    <t>Otros gastos diversos</t>
  </si>
  <si>
    <t>POR LOS MESES TERMINADOS A 30 DE ABRIL DE 2025 Y 30 DE MARZO DE 2025</t>
  </si>
  <si>
    <t>Mar-25</t>
  </si>
  <si>
    <t>Abr-25</t>
  </si>
  <si>
    <t>COMPARATIVO POR LOS MESES TERMINADOS AL 30 DE ABRIL DE 2025-2024</t>
  </si>
  <si>
    <t>Abr-24</t>
  </si>
  <si>
    <t>COMPARATIVO ABRIL 2025-2024</t>
  </si>
  <si>
    <t>SALDO DEL PATRIMONIO A ABRIL 30 DE 2024</t>
  </si>
  <si>
    <t>VARIACIONES PATRIMONIALES DURANTE ABRIL 2025</t>
  </si>
  <si>
    <t>SALDO DEL PATRIMONIO A ABRIL 30 DE 2025</t>
  </si>
  <si>
    <t>PERIODO ANTERIOR
2024</t>
  </si>
  <si>
    <t>PERIODO ACTUAL
2025</t>
  </si>
  <si>
    <t>A 30 DE ABRIL DE 2025</t>
  </si>
  <si>
    <t>$</t>
  </si>
  <si>
    <t>%</t>
  </si>
  <si>
    <t>Variaciones</t>
  </si>
  <si>
    <t>TP 199275-T</t>
  </si>
  <si>
    <t>Cont. Púb. YAIR CONSUELO CALDERÓN SILVA</t>
  </si>
  <si>
    <t xml:space="preserve">COSTO DE TRANSFORMACIÓN </t>
  </si>
  <si>
    <t>Bienes</t>
  </si>
  <si>
    <t>"Trabajamos por una Colombia mas incluyente"
Dirección: Carrera 13 No. 34-91 Bogotá, D.C., Colombia
PBX: 601 3846666
Bogotá, D.C. Colombia
aciudadano@inci.gov.co
www.inci.gov.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</si>
</sst>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-&quot;$&quot;* #,##0.00_-;_-&quot;$&quot;* &quot;-&quot;??_-;_-@"/>
    <numFmt numFmtId="165" formatCode="_(&quot;$&quot;* #,##0.00_);_(&quot;$&quot;* \(#,##0.00\);_(&quot;$&quot;* &quot;-&quot;??_);_(@_)"/>
    <numFmt numFmtId="166" formatCode="_-&quot;$&quot;\ * #,##0.00_-;\-&quot;$&quot;\ * #,##0.00_-;_-&quot;$&quot;\ * &quot;-&quot;??_-;_-@"/>
    <numFmt numFmtId="167" formatCode="_-* #,##0.00_-;\-* #,##0.00_-;_-* &quot;-&quot;??_-;_-@"/>
    <numFmt numFmtId="169" formatCode="[$-10C0A]#,##0.00"/>
    <numFmt numFmtId="170" formatCode="[$-10C0A]dd/mm/yyyy\ h:mm:ss"/>
    <numFmt numFmtId="172" formatCode="_(&quot;$&quot;* #,##0_);_(&quot;$&quot;* \(#,##0\);_(&quot;$&quot;* &quot;-&quot;??_);_(@_)"/>
  </numFmts>
  <fonts count="3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0"/>
      <name val="Arial"/>
      <family val="2"/>
    </font>
    <font>
      <sz val="11"/>
      <color rgb="FF000000"/>
      <name val="Calibri"/>
      <family val="2"/>
      <scheme val="minor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</font>
    <font>
      <b/>
      <sz val="9"/>
      <color indexed="81"/>
      <name val="Tahoma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indexed="64"/>
      </bottom>
      <diagonal/>
    </border>
  </borders>
  <cellStyleXfs count="7">
    <xf numFmtId="0" fontId="0" fillId="0" borderId="0"/>
    <xf numFmtId="42" fontId="15" fillId="0" borderId="0" applyFont="0" applyFill="0" applyBorder="0" applyAlignment="0" applyProtection="0"/>
    <xf numFmtId="0" fontId="21" fillId="0" borderId="6"/>
    <xf numFmtId="0" fontId="1" fillId="0" borderId="6"/>
    <xf numFmtId="43" fontId="1" fillId="0" borderId="6" applyFont="0" applyFill="0" applyBorder="0" applyAlignment="0" applyProtection="0"/>
    <xf numFmtId="41" fontId="21" fillId="0" borderId="6" applyFont="0" applyFill="0" applyBorder="0" applyAlignment="0" applyProtection="0"/>
    <xf numFmtId="9" fontId="33" fillId="0" borderId="0" applyFont="0" applyFill="0" applyBorder="0" applyAlignment="0" applyProtection="0"/>
  </cellStyleXfs>
  <cellXfs count="419">
    <xf numFmtId="0" fontId="0" fillId="0" borderId="0" xfId="0" applyFont="1" applyAlignment="1"/>
    <xf numFmtId="0" fontId="5" fillId="2" borderId="3" xfId="0" applyFont="1" applyFill="1" applyBorder="1"/>
    <xf numFmtId="164" fontId="6" fillId="2" borderId="3" xfId="0" applyNumberFormat="1" applyFont="1" applyFill="1" applyBorder="1" applyAlignment="1">
      <alignment vertical="center"/>
    </xf>
    <xf numFmtId="1" fontId="6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/>
    <xf numFmtId="164" fontId="3" fillId="2" borderId="3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horizontal="left" vertical="center"/>
    </xf>
    <xf numFmtId="0" fontId="8" fillId="2" borderId="3" xfId="0" applyFont="1" applyFill="1" applyBorder="1"/>
    <xf numFmtId="1" fontId="3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horizontal="left" vertical="center"/>
    </xf>
    <xf numFmtId="165" fontId="6" fillId="2" borderId="3" xfId="0" applyNumberFormat="1" applyFont="1" applyFill="1" applyBorder="1" applyAlignment="1">
      <alignment vertical="center"/>
    </xf>
    <xf numFmtId="1" fontId="6" fillId="2" borderId="3" xfId="0" applyNumberFormat="1" applyFont="1" applyFill="1" applyBorder="1" applyAlignment="1">
      <alignment vertical="center"/>
    </xf>
    <xf numFmtId="0" fontId="6" fillId="2" borderId="3" xfId="0" applyFont="1" applyFill="1" applyBorder="1"/>
    <xf numFmtId="165" fontId="6" fillId="2" borderId="3" xfId="0" applyNumberFormat="1" applyFont="1" applyFill="1" applyBorder="1"/>
    <xf numFmtId="0" fontId="8" fillId="2" borderId="3" xfId="0" applyFont="1" applyFill="1" applyBorder="1" applyAlignment="1">
      <alignment horizontal="left"/>
    </xf>
    <xf numFmtId="165" fontId="3" fillId="2" borderId="4" xfId="0" applyNumberFormat="1" applyFont="1" applyFill="1" applyBorder="1" applyAlignment="1">
      <alignment vertical="center"/>
    </xf>
    <xf numFmtId="165" fontId="5" fillId="2" borderId="3" xfId="0" applyNumberFormat="1" applyFont="1" applyFill="1" applyBorder="1"/>
    <xf numFmtId="0" fontId="3" fillId="2" borderId="3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wrapText="1"/>
    </xf>
    <xf numFmtId="165" fontId="6" fillId="2" borderId="3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1" fontId="6" fillId="2" borderId="3" xfId="0" applyNumberFormat="1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vertical="center" wrapText="1"/>
    </xf>
    <xf numFmtId="165" fontId="3" fillId="2" borderId="3" xfId="0" applyNumberFormat="1" applyFont="1" applyFill="1" applyBorder="1" applyAlignment="1">
      <alignment vertical="center" wrapText="1"/>
    </xf>
    <xf numFmtId="1" fontId="6" fillId="2" borderId="3" xfId="0" applyNumberFormat="1" applyFont="1" applyFill="1" applyBorder="1" applyAlignment="1">
      <alignment horizontal="right" vertical="center"/>
    </xf>
    <xf numFmtId="4" fontId="7" fillId="2" borderId="3" xfId="0" applyNumberFormat="1" applyFont="1" applyFill="1" applyBorder="1"/>
    <xf numFmtId="164" fontId="3" fillId="2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left" vertical="center"/>
    </xf>
    <xf numFmtId="165" fontId="3" fillId="2" borderId="3" xfId="0" applyNumberFormat="1" applyFont="1" applyFill="1" applyBorder="1" applyAlignment="1">
      <alignment horizontal="right" vertical="center"/>
    </xf>
    <xf numFmtId="165" fontId="6" fillId="2" borderId="3" xfId="0" applyNumberFormat="1" applyFont="1" applyFill="1" applyBorder="1" applyAlignment="1">
      <alignment horizontal="right" vertical="center"/>
    </xf>
    <xf numFmtId="165" fontId="3" fillId="2" borderId="7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left" vertical="center"/>
    </xf>
    <xf numFmtId="1" fontId="3" fillId="2" borderId="3" xfId="0" applyNumberFormat="1" applyFont="1" applyFill="1" applyBorder="1" applyAlignment="1">
      <alignment vertical="center"/>
    </xf>
    <xf numFmtId="165" fontId="7" fillId="2" borderId="3" xfId="0" applyNumberFormat="1" applyFont="1" applyFill="1" applyBorder="1" applyAlignment="1">
      <alignment horizontal="right" wrapText="1"/>
    </xf>
    <xf numFmtId="164" fontId="6" fillId="2" borderId="3" xfId="0" applyNumberFormat="1" applyFont="1" applyFill="1" applyBorder="1" applyAlignment="1">
      <alignment horizontal="right" vertical="center"/>
    </xf>
    <xf numFmtId="165" fontId="10" fillId="2" borderId="3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right"/>
    </xf>
    <xf numFmtId="165" fontId="3" fillId="2" borderId="3" xfId="0" applyNumberFormat="1" applyFont="1" applyFill="1" applyBorder="1"/>
    <xf numFmtId="165" fontId="7" fillId="2" borderId="3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65" fontId="3" fillId="0" borderId="11" xfId="0" applyNumberFormat="1" applyFont="1" applyBorder="1" applyAlignment="1">
      <alignment vertical="center"/>
    </xf>
    <xf numFmtId="165" fontId="6" fillId="0" borderId="0" xfId="0" applyNumberFormat="1" applyFont="1" applyAlignment="1">
      <alignment vertical="center" wrapText="1"/>
    </xf>
    <xf numFmtId="165" fontId="6" fillId="0" borderId="11" xfId="0" applyNumberFormat="1" applyFont="1" applyBorder="1" applyAlignment="1">
      <alignment vertical="center" wrapText="1"/>
    </xf>
    <xf numFmtId="165" fontId="6" fillId="0" borderId="12" xfId="0" applyNumberFormat="1" applyFont="1" applyBorder="1" applyAlignment="1">
      <alignment vertical="center" wrapText="1"/>
    </xf>
    <xf numFmtId="165" fontId="6" fillId="0" borderId="13" xfId="0" applyNumberFormat="1" applyFont="1" applyBorder="1" applyAlignment="1">
      <alignment vertical="center" wrapText="1"/>
    </xf>
    <xf numFmtId="165" fontId="6" fillId="0" borderId="14" xfId="0" applyNumberFormat="1" applyFont="1" applyBorder="1" applyAlignment="1">
      <alignment vertical="center" wrapText="1"/>
    </xf>
    <xf numFmtId="165" fontId="6" fillId="0" borderId="15" xfId="0" applyNumberFormat="1" applyFont="1" applyBorder="1" applyAlignment="1">
      <alignment vertical="center" wrapText="1"/>
    </xf>
    <xf numFmtId="165" fontId="6" fillId="0" borderId="8" xfId="0" applyNumberFormat="1" applyFont="1" applyBorder="1" applyAlignment="1">
      <alignment vertical="center" wrapText="1"/>
    </xf>
    <xf numFmtId="165" fontId="6" fillId="0" borderId="9" xfId="0" applyNumberFormat="1" applyFont="1" applyBorder="1" applyAlignment="1">
      <alignment vertical="center" wrapText="1"/>
    </xf>
    <xf numFmtId="165" fontId="6" fillId="0" borderId="10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65" fontId="6" fillId="0" borderId="11" xfId="0" applyNumberFormat="1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12" xfId="0" applyFont="1" applyBorder="1"/>
    <xf numFmtId="165" fontId="3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/>
    <xf numFmtId="49" fontId="6" fillId="0" borderId="11" xfId="0" applyNumberFormat="1" applyFont="1" applyBorder="1" applyAlignment="1">
      <alignment vertical="center" wrapText="1"/>
    </xf>
    <xf numFmtId="165" fontId="6" fillId="0" borderId="14" xfId="0" applyNumberFormat="1" applyFont="1" applyBorder="1" applyAlignment="1">
      <alignment wrapText="1"/>
    </xf>
    <xf numFmtId="165" fontId="6" fillId="0" borderId="15" xfId="0" applyNumberFormat="1" applyFont="1" applyBorder="1" applyAlignment="1">
      <alignment wrapText="1"/>
    </xf>
    <xf numFmtId="1" fontId="3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164" fontId="7" fillId="2" borderId="3" xfId="0" applyNumberFormat="1" applyFont="1" applyFill="1" applyBorder="1"/>
    <xf numFmtId="167" fontId="8" fillId="2" borderId="3" xfId="0" applyNumberFormat="1" applyFont="1" applyFill="1" applyBorder="1"/>
    <xf numFmtId="167" fontId="7" fillId="2" borderId="3" xfId="0" applyNumberFormat="1" applyFont="1" applyFill="1" applyBorder="1"/>
    <xf numFmtId="165" fontId="7" fillId="2" borderId="3" xfId="0" applyNumberFormat="1" applyFont="1" applyFill="1" applyBorder="1"/>
    <xf numFmtId="165" fontId="13" fillId="2" borderId="3" xfId="0" applyNumberFormat="1" applyFont="1" applyFill="1" applyBorder="1"/>
    <xf numFmtId="166" fontId="7" fillId="2" borderId="3" xfId="0" applyNumberFormat="1" applyFont="1" applyFill="1" applyBorder="1"/>
    <xf numFmtId="4" fontId="8" fillId="2" borderId="3" xfId="0" applyNumberFormat="1" applyFont="1" applyFill="1" applyBorder="1"/>
    <xf numFmtId="44" fontId="8" fillId="2" borderId="3" xfId="0" applyNumberFormat="1" applyFont="1" applyFill="1" applyBorder="1"/>
    <xf numFmtId="0" fontId="8" fillId="2" borderId="6" xfId="0" applyFont="1" applyFill="1" applyBorder="1"/>
    <xf numFmtId="0" fontId="7" fillId="2" borderId="6" xfId="0" applyFont="1" applyFill="1" applyBorder="1"/>
    <xf numFmtId="0" fontId="17" fillId="2" borderId="3" xfId="0" applyFont="1" applyFill="1" applyBorder="1"/>
    <xf numFmtId="165" fontId="17" fillId="2" borderId="3" xfId="0" applyNumberFormat="1" applyFont="1" applyFill="1" applyBorder="1"/>
    <xf numFmtId="167" fontId="8" fillId="2" borderId="6" xfId="0" applyNumberFormat="1" applyFont="1" applyFill="1" applyBorder="1"/>
    <xf numFmtId="167" fontId="7" fillId="2" borderId="6" xfId="0" applyNumberFormat="1" applyFont="1" applyFill="1" applyBorder="1"/>
    <xf numFmtId="165" fontId="6" fillId="2" borderId="6" xfId="0" applyNumberFormat="1" applyFont="1" applyFill="1" applyBorder="1" applyAlignment="1">
      <alignment vertical="center"/>
    </xf>
    <xf numFmtId="1" fontId="6" fillId="2" borderId="6" xfId="0" applyNumberFormat="1" applyFont="1" applyFill="1" applyBorder="1" applyAlignment="1">
      <alignment vertical="center"/>
    </xf>
    <xf numFmtId="164" fontId="6" fillId="2" borderId="6" xfId="0" applyNumberFormat="1" applyFont="1" applyFill="1" applyBorder="1" applyAlignment="1">
      <alignment vertical="center"/>
    </xf>
    <xf numFmtId="0" fontId="5" fillId="2" borderId="6" xfId="0" applyFont="1" applyFill="1" applyBorder="1"/>
    <xf numFmtId="1" fontId="6" fillId="2" borderId="6" xfId="0" applyNumberFormat="1" applyFont="1" applyFill="1" applyBorder="1" applyAlignment="1">
      <alignment horizontal="right" vertical="center"/>
    </xf>
    <xf numFmtId="0" fontId="22" fillId="0" borderId="16" xfId="2" applyNumberFormat="1" applyFont="1" applyFill="1" applyBorder="1" applyAlignment="1">
      <alignment vertical="top" wrapText="1" readingOrder="1"/>
    </xf>
    <xf numFmtId="164" fontId="3" fillId="0" borderId="0" xfId="0" applyNumberFormat="1" applyFont="1" applyAlignment="1">
      <alignment horizontal="center" vertical="center"/>
    </xf>
    <xf numFmtId="0" fontId="4" fillId="0" borderId="6" xfId="2" applyFont="1" applyFill="1" applyBorder="1"/>
    <xf numFmtId="0" fontId="23" fillId="0" borderId="16" xfId="2" applyNumberFormat="1" applyFont="1" applyFill="1" applyBorder="1" applyAlignment="1">
      <alignment horizontal="center" vertical="top" wrapText="1" readingOrder="1"/>
    </xf>
    <xf numFmtId="0" fontId="22" fillId="0" borderId="16" xfId="2" applyNumberFormat="1" applyFont="1" applyFill="1" applyBorder="1" applyAlignment="1">
      <alignment horizontal="center" vertical="top" wrapText="1" readingOrder="1"/>
    </xf>
    <xf numFmtId="170" fontId="22" fillId="0" borderId="16" xfId="2" applyNumberFormat="1" applyFont="1" applyFill="1" applyBorder="1" applyAlignment="1">
      <alignment horizontal="center" vertical="top" wrapText="1" readingOrder="1"/>
    </xf>
    <xf numFmtId="0" fontId="22" fillId="0" borderId="16" xfId="2" applyNumberFormat="1" applyFont="1" applyFill="1" applyBorder="1" applyAlignment="1">
      <alignment horizontal="left" vertical="top" wrapText="1" readingOrder="1"/>
    </xf>
    <xf numFmtId="169" fontId="22" fillId="0" borderId="16" xfId="2" applyNumberFormat="1" applyFont="1" applyFill="1" applyBorder="1" applyAlignment="1">
      <alignment vertical="top" wrapText="1" readingOrder="1"/>
    </xf>
    <xf numFmtId="0" fontId="24" fillId="0" borderId="19" xfId="2" applyNumberFormat="1" applyFont="1" applyFill="1" applyBorder="1" applyAlignment="1">
      <alignment vertical="top" wrapText="1" readingOrder="1"/>
    </xf>
    <xf numFmtId="0" fontId="24" fillId="0" borderId="19" xfId="2" applyNumberFormat="1" applyFont="1" applyFill="1" applyBorder="1" applyAlignment="1">
      <alignment horizontal="center" vertical="top" wrapText="1" readingOrder="1"/>
    </xf>
    <xf numFmtId="172" fontId="3" fillId="0" borderId="12" xfId="0" applyNumberFormat="1" applyFont="1" applyBorder="1"/>
    <xf numFmtId="172" fontId="6" fillId="0" borderId="12" xfId="0" applyNumberFormat="1" applyFont="1" applyBorder="1" applyAlignment="1">
      <alignment vertical="center" wrapText="1"/>
    </xf>
    <xf numFmtId="172" fontId="6" fillId="0" borderId="0" xfId="0" applyNumberFormat="1" applyFont="1"/>
    <xf numFmtId="172" fontId="6" fillId="0" borderId="12" xfId="0" applyNumberFormat="1" applyFont="1" applyBorder="1"/>
    <xf numFmtId="172" fontId="6" fillId="0" borderId="0" xfId="0" applyNumberFormat="1" applyFont="1" applyAlignment="1">
      <alignment vertical="center" wrapText="1"/>
    </xf>
    <xf numFmtId="172" fontId="3" fillId="0" borderId="0" xfId="0" applyNumberFormat="1" applyFont="1" applyAlignment="1">
      <alignment vertical="center"/>
    </xf>
    <xf numFmtId="165" fontId="7" fillId="2" borderId="6" xfId="0" applyNumberFormat="1" applyFont="1" applyFill="1" applyBorder="1" applyAlignment="1">
      <alignment horizontal="right" wrapText="1"/>
    </xf>
    <xf numFmtId="0" fontId="0" fillId="3" borderId="0" xfId="0" applyFont="1" applyFill="1" applyAlignment="1"/>
    <xf numFmtId="0" fontId="31" fillId="2" borderId="6" xfId="0" applyFont="1" applyFill="1" applyBorder="1"/>
    <xf numFmtId="0" fontId="26" fillId="2" borderId="6" xfId="0" applyFont="1" applyFill="1" applyBorder="1"/>
    <xf numFmtId="164" fontId="6" fillId="3" borderId="3" xfId="0" applyNumberFormat="1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vertical="center"/>
    </xf>
    <xf numFmtId="165" fontId="3" fillId="3" borderId="3" xfId="0" applyNumberFormat="1" applyFont="1" applyFill="1" applyBorder="1" applyAlignment="1">
      <alignment vertical="center"/>
    </xf>
    <xf numFmtId="165" fontId="6" fillId="3" borderId="3" xfId="0" applyNumberFormat="1" applyFont="1" applyFill="1" applyBorder="1" applyAlignment="1">
      <alignment vertical="center"/>
    </xf>
    <xf numFmtId="165" fontId="3" fillId="3" borderId="4" xfId="0" applyNumberFormat="1" applyFont="1" applyFill="1" applyBorder="1" applyAlignment="1">
      <alignment vertical="center"/>
    </xf>
    <xf numFmtId="0" fontId="5" fillId="3" borderId="3" xfId="0" applyFont="1" applyFill="1" applyBorder="1"/>
    <xf numFmtId="165" fontId="6" fillId="3" borderId="3" xfId="0" applyNumberFormat="1" applyFont="1" applyFill="1" applyBorder="1" applyAlignment="1">
      <alignment vertical="center" wrapText="1"/>
    </xf>
    <xf numFmtId="0" fontId="5" fillId="3" borderId="6" xfId="0" applyFont="1" applyFill="1" applyBorder="1"/>
    <xf numFmtId="165" fontId="6" fillId="3" borderId="6" xfId="0" applyNumberFormat="1" applyFont="1" applyFill="1" applyBorder="1" applyAlignment="1">
      <alignment vertical="center"/>
    </xf>
    <xf numFmtId="165" fontId="3" fillId="3" borderId="3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vertical="center" wrapText="1"/>
    </xf>
    <xf numFmtId="10" fontId="3" fillId="2" borderId="3" xfId="6" applyNumberFormat="1" applyFont="1" applyFill="1" applyBorder="1" applyAlignment="1">
      <alignment horizontal="center" vertical="center" wrapText="1"/>
    </xf>
    <xf numFmtId="10" fontId="6" fillId="2" borderId="6" xfId="6" applyNumberFormat="1" applyFont="1" applyFill="1" applyBorder="1" applyAlignment="1">
      <alignment horizontal="right" vertical="center"/>
    </xf>
    <xf numFmtId="10" fontId="3" fillId="2" borderId="6" xfId="6" applyNumberFormat="1" applyFont="1" applyFill="1" applyBorder="1" applyAlignment="1">
      <alignment horizontal="right" vertical="center"/>
    </xf>
    <xf numFmtId="164" fontId="6" fillId="2" borderId="3" xfId="0" applyNumberFormat="1" applyFont="1" applyFill="1" applyBorder="1" applyAlignment="1">
      <alignment horizontal="right" vertical="center" wrapText="1"/>
    </xf>
    <xf numFmtId="10" fontId="6" fillId="2" borderId="6" xfId="6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/>
    </xf>
    <xf numFmtId="164" fontId="3" fillId="2" borderId="17" xfId="0" applyNumberFormat="1" applyFont="1" applyFill="1" applyBorder="1" applyAlignment="1">
      <alignment horizontal="right" vertical="center"/>
    </xf>
    <xf numFmtId="10" fontId="3" fillId="2" borderId="17" xfId="6" applyNumberFormat="1" applyFont="1" applyFill="1" applyBorder="1" applyAlignment="1">
      <alignment horizontal="right" vertical="center"/>
    </xf>
    <xf numFmtId="164" fontId="6" fillId="3" borderId="6" xfId="0" applyNumberFormat="1" applyFont="1" applyFill="1" applyBorder="1" applyAlignment="1">
      <alignment vertical="center"/>
    </xf>
    <xf numFmtId="164" fontId="3" fillId="3" borderId="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vertical="center"/>
    </xf>
    <xf numFmtId="165" fontId="3" fillId="3" borderId="6" xfId="0" applyNumberFormat="1" applyFont="1" applyFill="1" applyBorder="1" applyAlignment="1">
      <alignment vertical="center"/>
    </xf>
    <xf numFmtId="165" fontId="6" fillId="3" borderId="6" xfId="0" applyNumberFormat="1" applyFont="1" applyFill="1" applyBorder="1" applyAlignment="1">
      <alignment vertical="center" wrapText="1"/>
    </xf>
    <xf numFmtId="165" fontId="3" fillId="3" borderId="6" xfId="0" applyNumberFormat="1" applyFont="1" applyFill="1" applyBorder="1" applyAlignment="1">
      <alignment vertical="center" wrapText="1"/>
    </xf>
    <xf numFmtId="0" fontId="34" fillId="2" borderId="6" xfId="0" applyFont="1" applyFill="1" applyBorder="1" applyAlignment="1">
      <alignment horizontal="center"/>
    </xf>
    <xf numFmtId="164" fontId="36" fillId="2" borderId="3" xfId="0" applyNumberFormat="1" applyFont="1" applyFill="1" applyBorder="1" applyAlignment="1">
      <alignment horizontal="left" vertical="center"/>
    </xf>
    <xf numFmtId="1" fontId="37" fillId="2" borderId="3" xfId="0" applyNumberFormat="1" applyFont="1" applyFill="1" applyBorder="1" applyAlignment="1">
      <alignment horizontal="left" vertical="center"/>
    </xf>
    <xf numFmtId="165" fontId="36" fillId="2" borderId="4" xfId="0" applyNumberFormat="1" applyFont="1" applyFill="1" applyBorder="1" applyAlignment="1">
      <alignment vertical="center"/>
    </xf>
    <xf numFmtId="165" fontId="28" fillId="2" borderId="3" xfId="0" applyNumberFormat="1" applyFont="1" applyFill="1" applyBorder="1"/>
    <xf numFmtId="165" fontId="36" fillId="3" borderId="4" xfId="0" applyNumberFormat="1" applyFont="1" applyFill="1" applyBorder="1" applyAlignment="1">
      <alignment vertical="center"/>
    </xf>
    <xf numFmtId="165" fontId="36" fillId="3" borderId="6" xfId="0" applyNumberFormat="1" applyFont="1" applyFill="1" applyBorder="1" applyAlignment="1">
      <alignment vertical="center"/>
    </xf>
    <xf numFmtId="164" fontId="36" fillId="2" borderId="17" xfId="0" applyNumberFormat="1" applyFont="1" applyFill="1" applyBorder="1" applyAlignment="1">
      <alignment horizontal="right" vertical="center"/>
    </xf>
    <xf numFmtId="10" fontId="36" fillId="2" borderId="17" xfId="6" applyNumberFormat="1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left" vertical="center"/>
    </xf>
    <xf numFmtId="164" fontId="3" fillId="2" borderId="6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165" fontId="5" fillId="2" borderId="6" xfId="0" applyNumberFormat="1" applyFont="1" applyFill="1" applyBorder="1"/>
    <xf numFmtId="164" fontId="3" fillId="2" borderId="6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left"/>
    </xf>
    <xf numFmtId="1" fontId="37" fillId="2" borderId="6" xfId="0" applyNumberFormat="1" applyFont="1" applyFill="1" applyBorder="1" applyAlignment="1">
      <alignment horizontal="left" vertical="center"/>
    </xf>
    <xf numFmtId="164" fontId="36" fillId="2" borderId="6" xfId="0" applyNumberFormat="1" applyFont="1" applyFill="1" applyBorder="1" applyAlignment="1">
      <alignment horizontal="left" vertical="center"/>
    </xf>
    <xf numFmtId="165" fontId="36" fillId="2" borderId="6" xfId="0" applyNumberFormat="1" applyFont="1" applyFill="1" applyBorder="1" applyAlignment="1">
      <alignment vertical="center"/>
    </xf>
    <xf numFmtId="165" fontId="28" fillId="2" borderId="6" xfId="0" applyNumberFormat="1" applyFont="1" applyFill="1" applyBorder="1"/>
    <xf numFmtId="164" fontId="36" fillId="2" borderId="6" xfId="0" applyNumberFormat="1" applyFont="1" applyFill="1" applyBorder="1" applyAlignment="1">
      <alignment horizontal="right" vertical="center"/>
    </xf>
    <xf numFmtId="10" fontId="36" fillId="2" borderId="6" xfId="6" applyNumberFormat="1" applyFont="1" applyFill="1" applyBorder="1" applyAlignment="1">
      <alignment horizontal="right" vertical="center"/>
    </xf>
    <xf numFmtId="10" fontId="5" fillId="2" borderId="6" xfId="6" applyNumberFormat="1" applyFont="1" applyFill="1" applyBorder="1"/>
    <xf numFmtId="0" fontId="7" fillId="3" borderId="3" xfId="0" applyFont="1" applyFill="1" applyBorder="1"/>
    <xf numFmtId="1" fontId="3" fillId="3" borderId="3" xfId="0" applyNumberFormat="1" applyFont="1" applyFill="1" applyBorder="1" applyAlignment="1">
      <alignment horizontal="left" vertical="center"/>
    </xf>
    <xf numFmtId="10" fontId="3" fillId="3" borderId="3" xfId="6" applyNumberFormat="1" applyFont="1" applyFill="1" applyBorder="1" applyAlignment="1">
      <alignment vertical="center"/>
    </xf>
    <xf numFmtId="0" fontId="8" fillId="3" borderId="3" xfId="0" applyFont="1" applyFill="1" applyBorder="1"/>
    <xf numFmtId="10" fontId="3" fillId="3" borderId="3" xfId="6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166" fontId="3" fillId="3" borderId="3" xfId="0" applyNumberFormat="1" applyFont="1" applyFill="1" applyBorder="1" applyAlignment="1">
      <alignment vertical="center"/>
    </xf>
    <xf numFmtId="1" fontId="3" fillId="3" borderId="3" xfId="0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left" vertical="center"/>
    </xf>
    <xf numFmtId="10" fontId="0" fillId="3" borderId="0" xfId="6" applyNumberFormat="1" applyFont="1" applyFill="1" applyAlignment="1"/>
    <xf numFmtId="164" fontId="8" fillId="3" borderId="3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/>
    <xf numFmtId="1" fontId="6" fillId="3" borderId="3" xfId="0" applyNumberFormat="1" applyFont="1" applyFill="1" applyBorder="1" applyAlignment="1">
      <alignment horizontal="right" vertical="center"/>
    </xf>
    <xf numFmtId="165" fontId="6" fillId="3" borderId="3" xfId="0" applyNumberFormat="1" applyFont="1" applyFill="1" applyBorder="1"/>
    <xf numFmtId="165" fontId="8" fillId="3" borderId="3" xfId="0" applyNumberFormat="1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wrapText="1"/>
    </xf>
    <xf numFmtId="0" fontId="7" fillId="3" borderId="3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vertical="center" wrapText="1"/>
    </xf>
    <xf numFmtId="1" fontId="6" fillId="3" borderId="3" xfId="0" applyNumberFormat="1" applyFont="1" applyFill="1" applyBorder="1" applyAlignment="1">
      <alignment vertical="center"/>
    </xf>
    <xf numFmtId="0" fontId="6" fillId="3" borderId="3" xfId="0" applyFont="1" applyFill="1" applyBorder="1"/>
    <xf numFmtId="165" fontId="5" fillId="3" borderId="3" xfId="0" applyNumberFormat="1" applyFont="1" applyFill="1" applyBorder="1"/>
    <xf numFmtId="164" fontId="3" fillId="3" borderId="3" xfId="0" applyNumberFormat="1" applyFont="1" applyFill="1" applyBorder="1" applyAlignment="1">
      <alignment horizontal="left" vertical="center"/>
    </xf>
    <xf numFmtId="165" fontId="9" fillId="3" borderId="3" xfId="0" applyNumberFormat="1" applyFont="1" applyFill="1" applyBorder="1" applyAlignment="1">
      <alignment vertical="center"/>
    </xf>
    <xf numFmtId="1" fontId="3" fillId="3" borderId="3" xfId="0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center"/>
    </xf>
    <xf numFmtId="166" fontId="3" fillId="3" borderId="3" xfId="0" applyNumberFormat="1" applyFont="1" applyFill="1" applyBorder="1" applyAlignment="1">
      <alignment horizontal="right"/>
    </xf>
    <xf numFmtId="165" fontId="3" fillId="3" borderId="3" xfId="0" applyNumberFormat="1" applyFont="1" applyFill="1" applyBorder="1" applyAlignment="1">
      <alignment horizontal="right" vertical="center"/>
    </xf>
    <xf numFmtId="165" fontId="6" fillId="3" borderId="3" xfId="0" applyNumberFormat="1" applyFont="1" applyFill="1" applyBorder="1" applyAlignment="1">
      <alignment horizontal="right"/>
    </xf>
    <xf numFmtId="164" fontId="6" fillId="3" borderId="3" xfId="0" applyNumberFormat="1" applyFont="1" applyFill="1" applyBorder="1" applyAlignment="1">
      <alignment horizontal="left" vertical="center" wrapText="1"/>
    </xf>
    <xf numFmtId="0" fontId="7" fillId="3" borderId="6" xfId="0" applyFont="1" applyFill="1" applyBorder="1"/>
    <xf numFmtId="0" fontId="3" fillId="3" borderId="3" xfId="0" applyFont="1" applyFill="1" applyBorder="1" applyAlignment="1">
      <alignment horizontal="left" vertical="center" wrapText="1"/>
    </xf>
    <xf numFmtId="165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164" fontId="6" fillId="3" borderId="3" xfId="0" applyNumberFormat="1" applyFont="1" applyFill="1" applyBorder="1" applyAlignment="1">
      <alignment horizontal="left" vertical="center"/>
    </xf>
    <xf numFmtId="165" fontId="3" fillId="3" borderId="7" xfId="0" applyNumberFormat="1" applyFont="1" applyFill="1" applyBorder="1" applyAlignment="1">
      <alignment horizontal="right" vertical="center"/>
    </xf>
    <xf numFmtId="166" fontId="6" fillId="3" borderId="3" xfId="0" applyNumberFormat="1" applyFont="1" applyFill="1" applyBorder="1" applyAlignment="1">
      <alignment horizontal="right"/>
    </xf>
    <xf numFmtId="165" fontId="6" fillId="3" borderId="3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vertical="center" wrapText="1"/>
    </xf>
    <xf numFmtId="1" fontId="6" fillId="3" borderId="6" xfId="0" applyNumberFormat="1" applyFont="1" applyFill="1" applyBorder="1" applyAlignment="1">
      <alignment vertical="center"/>
    </xf>
    <xf numFmtId="10" fontId="6" fillId="3" borderId="3" xfId="6" applyNumberFormat="1" applyFont="1" applyFill="1" applyBorder="1" applyAlignment="1">
      <alignment vertical="center" wrapText="1"/>
    </xf>
    <xf numFmtId="0" fontId="7" fillId="3" borderId="0" xfId="0" applyFont="1" applyFill="1" applyAlignment="1"/>
    <xf numFmtId="10" fontId="7" fillId="3" borderId="0" xfId="6" applyNumberFormat="1" applyFont="1" applyFill="1" applyAlignment="1"/>
    <xf numFmtId="44" fontId="7" fillId="3" borderId="0" xfId="0" applyNumberFormat="1" applyFont="1" applyFill="1" applyAlignment="1"/>
    <xf numFmtId="10" fontId="7" fillId="3" borderId="3" xfId="6" applyNumberFormat="1" applyFont="1" applyFill="1" applyBorder="1"/>
    <xf numFmtId="10" fontId="7" fillId="3" borderId="6" xfId="6" applyNumberFormat="1" applyFont="1" applyFill="1" applyBorder="1"/>
    <xf numFmtId="44" fontId="8" fillId="3" borderId="0" xfId="0" applyNumberFormat="1" applyFont="1" applyFill="1" applyAlignment="1"/>
    <xf numFmtId="10" fontId="8" fillId="3" borderId="0" xfId="6" applyNumberFormat="1" applyFont="1" applyFill="1" applyAlignment="1"/>
    <xf numFmtId="164" fontId="3" fillId="3" borderId="6" xfId="0" applyNumberFormat="1" applyFont="1" applyFill="1" applyBorder="1" applyAlignment="1">
      <alignment horizontal="center" vertical="center" wrapText="1"/>
    </xf>
    <xf numFmtId="10" fontId="3" fillId="3" borderId="6" xfId="6" applyNumberFormat="1" applyFont="1" applyFill="1" applyBorder="1" applyAlignment="1">
      <alignment horizontal="center" vertical="center" wrapText="1"/>
    </xf>
    <xf numFmtId="0" fontId="6" fillId="3" borderId="6" xfId="0" applyFont="1" applyFill="1" applyBorder="1"/>
    <xf numFmtId="44" fontId="8" fillId="3" borderId="17" xfId="0" applyNumberFormat="1" applyFont="1" applyFill="1" applyBorder="1" applyAlignment="1"/>
    <xf numFmtId="10" fontId="8" fillId="3" borderId="17" xfId="6" applyNumberFormat="1" applyFont="1" applyFill="1" applyBorder="1" applyAlignment="1"/>
    <xf numFmtId="165" fontId="3" fillId="3" borderId="17" xfId="0" applyNumberFormat="1" applyFont="1" applyFill="1" applyBorder="1" applyAlignment="1">
      <alignment vertical="center"/>
    </xf>
    <xf numFmtId="165" fontId="3" fillId="3" borderId="20" xfId="0" applyNumberFormat="1" applyFont="1" applyFill="1" applyBorder="1" applyAlignment="1">
      <alignment vertical="center"/>
    </xf>
    <xf numFmtId="1" fontId="6" fillId="3" borderId="6" xfId="0" applyNumberFormat="1" applyFont="1" applyFill="1" applyBorder="1" applyAlignment="1">
      <alignment horizontal="right" vertical="center"/>
    </xf>
    <xf numFmtId="164" fontId="6" fillId="3" borderId="5" xfId="0" applyNumberFormat="1" applyFont="1" applyFill="1" applyBorder="1" applyAlignment="1">
      <alignment horizontal="left" vertical="center" wrapText="1"/>
    </xf>
    <xf numFmtId="164" fontId="3" fillId="3" borderId="6" xfId="0" applyNumberFormat="1" applyFont="1" applyFill="1" applyBorder="1" applyAlignment="1">
      <alignment horizontal="left" vertical="center"/>
    </xf>
    <xf numFmtId="44" fontId="8" fillId="3" borderId="6" xfId="0" applyNumberFormat="1" applyFont="1" applyFill="1" applyBorder="1" applyAlignment="1"/>
    <xf numFmtId="10" fontId="8" fillId="3" borderId="6" xfId="6" applyNumberFormat="1" applyFont="1" applyFill="1" applyBorder="1" applyAlignment="1"/>
    <xf numFmtId="1" fontId="3" fillId="3" borderId="6" xfId="0" applyNumberFormat="1" applyFont="1" applyFill="1" applyBorder="1" applyAlignment="1">
      <alignment vertical="center"/>
    </xf>
    <xf numFmtId="164" fontId="6" fillId="3" borderId="6" xfId="0" applyNumberFormat="1" applyFont="1" applyFill="1" applyBorder="1" applyAlignment="1">
      <alignment horizontal="left" vertical="center"/>
    </xf>
    <xf numFmtId="165" fontId="3" fillId="3" borderId="6" xfId="0" applyNumberFormat="1" applyFont="1" applyFill="1" applyBorder="1" applyAlignment="1">
      <alignment horizontal="right" vertical="center"/>
    </xf>
    <xf numFmtId="165" fontId="5" fillId="3" borderId="6" xfId="0" applyNumberFormat="1" applyFont="1" applyFill="1" applyBorder="1"/>
    <xf numFmtId="1" fontId="3" fillId="3" borderId="6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vertical="center" wrapText="1"/>
    </xf>
    <xf numFmtId="0" fontId="8" fillId="3" borderId="6" xfId="0" applyFont="1" applyFill="1" applyBorder="1"/>
    <xf numFmtId="0" fontId="8" fillId="3" borderId="6" xfId="0" applyFont="1" applyFill="1" applyBorder="1" applyAlignment="1">
      <alignment horizontal="left" vertical="center"/>
    </xf>
    <xf numFmtId="166" fontId="3" fillId="3" borderId="6" xfId="0" applyNumberFormat="1" applyFont="1" applyFill="1" applyBorder="1" applyAlignment="1">
      <alignment vertical="center"/>
    </xf>
    <xf numFmtId="164" fontId="3" fillId="3" borderId="6" xfId="0" applyNumberFormat="1" applyFont="1" applyFill="1" applyBorder="1" applyAlignment="1">
      <alignment horizontal="right" vertical="center"/>
    </xf>
    <xf numFmtId="166" fontId="3" fillId="3" borderId="6" xfId="0" applyNumberFormat="1" applyFont="1" applyFill="1" applyBorder="1" applyAlignment="1">
      <alignment horizontal="right"/>
    </xf>
    <xf numFmtId="165" fontId="8" fillId="3" borderId="6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horizontal="right" vertical="center"/>
    </xf>
    <xf numFmtId="165" fontId="6" fillId="2" borderId="6" xfId="0" applyNumberFormat="1" applyFont="1" applyFill="1" applyBorder="1" applyAlignment="1">
      <alignment horizontal="right" vertical="center"/>
    </xf>
    <xf numFmtId="10" fontId="6" fillId="2" borderId="6" xfId="6" applyNumberFormat="1" applyFont="1" applyFill="1" applyBorder="1" applyAlignment="1">
      <alignment vertical="center"/>
    </xf>
    <xf numFmtId="164" fontId="3" fillId="2" borderId="6" xfId="0" applyNumberFormat="1" applyFont="1" applyFill="1" applyBorder="1" applyAlignment="1">
      <alignment horizontal="left" vertical="center"/>
    </xf>
    <xf numFmtId="165" fontId="3" fillId="2" borderId="6" xfId="0" applyNumberFormat="1" applyFont="1" applyFill="1" applyBorder="1"/>
    <xf numFmtId="1" fontId="3" fillId="2" borderId="6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164" fontId="6" fillId="2" borderId="6" xfId="0" applyNumberFormat="1" applyFont="1" applyFill="1" applyBorder="1" applyAlignment="1">
      <alignment horizontal="left" vertical="center"/>
    </xf>
    <xf numFmtId="10" fontId="7" fillId="2" borderId="3" xfId="6" applyNumberFormat="1" applyFont="1" applyFill="1" applyBorder="1"/>
    <xf numFmtId="10" fontId="8" fillId="2" borderId="3" xfId="6" applyNumberFormat="1" applyFont="1" applyFill="1" applyBorder="1"/>
    <xf numFmtId="10" fontId="8" fillId="2" borderId="6" xfId="6" applyNumberFormat="1" applyFont="1" applyFill="1" applyBorder="1"/>
    <xf numFmtId="10" fontId="7" fillId="2" borderId="6" xfId="6" applyNumberFormat="1" applyFont="1" applyFill="1" applyBorder="1"/>
    <xf numFmtId="0" fontId="25" fillId="3" borderId="0" xfId="0" applyFont="1" applyFill="1" applyAlignment="1">
      <alignment horizontal="right"/>
    </xf>
    <xf numFmtId="1" fontId="6" fillId="2" borderId="6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/>
    </xf>
    <xf numFmtId="165" fontId="6" fillId="3" borderId="6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/>
    <xf numFmtId="164" fontId="6" fillId="2" borderId="6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" fontId="8" fillId="2" borderId="6" xfId="0" applyNumberFormat="1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65" fontId="6" fillId="3" borderId="6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4" fillId="3" borderId="2" xfId="0" applyFont="1" applyFill="1" applyBorder="1"/>
    <xf numFmtId="164" fontId="3" fillId="3" borderId="1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4" fillId="3" borderId="6" xfId="0" applyFont="1" applyFill="1" applyBorder="1"/>
    <xf numFmtId="1" fontId="6" fillId="2" borderId="3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165" fontId="3" fillId="0" borderId="0" xfId="0" applyNumberFormat="1" applyFont="1" applyAlignment="1">
      <alignment horizontal="center" vertical="center" wrapText="1"/>
    </xf>
    <xf numFmtId="0" fontId="4" fillId="0" borderId="12" xfId="0" applyFont="1" applyBorder="1"/>
    <xf numFmtId="165" fontId="6" fillId="0" borderId="0" xfId="0" applyNumberFormat="1" applyFont="1" applyAlignment="1">
      <alignment horizontal="left" vertical="center" wrapText="1"/>
    </xf>
    <xf numFmtId="1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 vertical="center" wrapText="1"/>
    </xf>
    <xf numFmtId="0" fontId="2" fillId="0" borderId="0" xfId="0" applyFont="1" applyAlignment="1"/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9" fillId="3" borderId="0" xfId="0" applyFont="1" applyFill="1" applyAlignment="1"/>
    <xf numFmtId="0" fontId="35" fillId="3" borderId="0" xfId="0" applyFont="1" applyFill="1" applyAlignment="1"/>
    <xf numFmtId="0" fontId="0" fillId="3" borderId="0" xfId="0" applyFont="1" applyFill="1" applyAlignment="1">
      <alignment horizontal="right"/>
    </xf>
    <xf numFmtId="10" fontId="0" fillId="3" borderId="0" xfId="6" applyNumberFormat="1" applyFont="1" applyFill="1" applyAlignment="1">
      <alignment horizontal="right"/>
    </xf>
    <xf numFmtId="164" fontId="18" fillId="3" borderId="0" xfId="0" applyNumberFormat="1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14" fillId="3" borderId="0" xfId="0" applyFont="1" applyFill="1" applyAlignment="1"/>
    <xf numFmtId="0" fontId="8" fillId="3" borderId="0" xfId="0" applyFont="1" applyFill="1" applyAlignment="1">
      <alignment horizontal="center"/>
    </xf>
    <xf numFmtId="0" fontId="14" fillId="3" borderId="0" xfId="0" applyFont="1" applyFill="1" applyAlignment="1"/>
    <xf numFmtId="0" fontId="18" fillId="3" borderId="0" xfId="0" applyFont="1" applyFill="1" applyAlignment="1">
      <alignment horizontal="right"/>
    </xf>
    <xf numFmtId="0" fontId="18" fillId="3" borderId="6" xfId="0" applyFont="1" applyFill="1" applyBorder="1" applyAlignment="1">
      <alignment horizontal="center"/>
    </xf>
    <xf numFmtId="0" fontId="17" fillId="3" borderId="0" xfId="0" applyFont="1" applyFill="1"/>
    <xf numFmtId="0" fontId="17" fillId="3" borderId="6" xfId="0" applyFont="1" applyFill="1" applyBorder="1"/>
    <xf numFmtId="0" fontId="8" fillId="3" borderId="0" xfId="0" applyFont="1" applyFill="1" applyAlignment="1"/>
    <xf numFmtId="165" fontId="8" fillId="3" borderId="0" xfId="0" applyNumberFormat="1" applyFont="1" applyFill="1"/>
    <xf numFmtId="165" fontId="8" fillId="3" borderId="6" xfId="0" applyNumberFormat="1" applyFont="1" applyFill="1" applyBorder="1"/>
    <xf numFmtId="165" fontId="8" fillId="3" borderId="18" xfId="0" applyNumberFormat="1" applyFont="1" applyFill="1" applyBorder="1"/>
    <xf numFmtId="0" fontId="9" fillId="3" borderId="0" xfId="0" applyFont="1" applyFill="1" applyAlignment="1">
      <alignment horizontal="right"/>
    </xf>
    <xf numFmtId="165" fontId="7" fillId="3" borderId="0" xfId="0" applyNumberFormat="1" applyFont="1" applyFill="1"/>
    <xf numFmtId="165" fontId="7" fillId="3" borderId="6" xfId="0" applyNumberFormat="1" applyFont="1" applyFill="1" applyBorder="1"/>
    <xf numFmtId="1" fontId="8" fillId="3" borderId="0" xfId="0" applyNumberFormat="1" applyFont="1" applyFill="1" applyAlignment="1">
      <alignment horizontal="right"/>
    </xf>
    <xf numFmtId="164" fontId="7" fillId="3" borderId="0" xfId="0" applyNumberFormat="1" applyFont="1" applyFill="1"/>
    <xf numFmtId="167" fontId="7" fillId="3" borderId="3" xfId="0" applyNumberFormat="1" applyFont="1" applyFill="1" applyBorder="1"/>
    <xf numFmtId="1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left" wrapText="1"/>
    </xf>
    <xf numFmtId="0" fontId="7" fillId="3" borderId="0" xfId="0" applyFont="1" applyFill="1" applyAlignment="1">
      <alignment horizontal="left" wrapText="1"/>
    </xf>
    <xf numFmtId="164" fontId="7" fillId="3" borderId="0" xfId="0" applyNumberFormat="1" applyFont="1" applyFill="1" applyAlignment="1">
      <alignment vertical="justify"/>
    </xf>
    <xf numFmtId="165" fontId="7" fillId="3" borderId="0" xfId="0" applyNumberFormat="1" applyFont="1" applyFill="1" applyAlignment="1">
      <alignment horizontal="right" vertical="center" wrapText="1"/>
    </xf>
    <xf numFmtId="165" fontId="7" fillId="3" borderId="6" xfId="0" applyNumberFormat="1" applyFont="1" applyFill="1" applyBorder="1" applyAlignment="1">
      <alignment horizontal="right" vertical="center" wrapText="1"/>
    </xf>
    <xf numFmtId="165" fontId="7" fillId="3" borderId="0" xfId="0" applyNumberFormat="1" applyFont="1" applyFill="1" applyAlignment="1">
      <alignment horizontal="left" vertical="center" wrapText="1"/>
    </xf>
    <xf numFmtId="165" fontId="7" fillId="3" borderId="6" xfId="0" applyNumberFormat="1" applyFont="1" applyFill="1" applyBorder="1" applyAlignment="1">
      <alignment vertical="center"/>
    </xf>
    <xf numFmtId="0" fontId="7" fillId="3" borderId="0" xfId="0" applyFont="1" applyFill="1" applyAlignment="1">
      <alignment horizontal="left" vertical="center"/>
    </xf>
    <xf numFmtId="1" fontId="12" fillId="3" borderId="0" xfId="0" applyNumberFormat="1" applyFont="1" applyFill="1" applyAlignment="1">
      <alignment horizontal="right"/>
    </xf>
    <xf numFmtId="0" fontId="12" fillId="3" borderId="0" xfId="0" applyFont="1" applyFill="1" applyAlignment="1">
      <alignment horizontal="right"/>
    </xf>
    <xf numFmtId="0" fontId="12" fillId="3" borderId="0" xfId="0" applyFont="1" applyFill="1" applyAlignment="1"/>
    <xf numFmtId="165" fontId="12" fillId="3" borderId="0" xfId="0" applyNumberFormat="1" applyFont="1" applyFill="1"/>
    <xf numFmtId="165" fontId="12" fillId="3" borderId="6" xfId="0" applyNumberFormat="1" applyFont="1" applyFill="1" applyBorder="1"/>
    <xf numFmtId="165" fontId="13" fillId="3" borderId="0" xfId="0" applyNumberFormat="1" applyFont="1" applyFill="1" applyAlignment="1">
      <alignment horizontal="right" vertical="center" wrapText="1"/>
    </xf>
    <xf numFmtId="165" fontId="13" fillId="3" borderId="6" xfId="0" applyNumberFormat="1" applyFont="1" applyFill="1" applyBorder="1" applyAlignment="1">
      <alignment horizontal="right" vertical="center" wrapText="1"/>
    </xf>
    <xf numFmtId="165" fontId="13" fillId="3" borderId="0" xfId="0" applyNumberFormat="1" applyFont="1" applyFill="1" applyAlignment="1">
      <alignment horizontal="left" vertical="center" wrapText="1"/>
    </xf>
    <xf numFmtId="165" fontId="13" fillId="3" borderId="0" xfId="0" applyNumberFormat="1" applyFont="1" applyFill="1"/>
    <xf numFmtId="0" fontId="20" fillId="3" borderId="0" xfId="0" applyFont="1" applyFill="1" applyAlignment="1">
      <alignment horizontal="right"/>
    </xf>
    <xf numFmtId="165" fontId="7" fillId="3" borderId="6" xfId="0" applyNumberFormat="1" applyFont="1" applyFill="1" applyBorder="1" applyAlignment="1">
      <alignment horizontal="right"/>
    </xf>
    <xf numFmtId="165" fontId="8" fillId="3" borderId="6" xfId="0" applyNumberFormat="1" applyFont="1" applyFill="1" applyBorder="1" applyAlignment="1">
      <alignment horizontal="right"/>
    </xf>
    <xf numFmtId="0" fontId="0" fillId="3" borderId="6" xfId="0" applyFont="1" applyFill="1" applyBorder="1" applyAlignment="1"/>
    <xf numFmtId="165" fontId="7" fillId="3" borderId="6" xfId="0" applyNumberFormat="1" applyFont="1" applyFill="1" applyBorder="1" applyAlignment="1">
      <alignment horizontal="center"/>
    </xf>
    <xf numFmtId="165" fontId="8" fillId="3" borderId="6" xfId="0" applyNumberFormat="1" applyFont="1" applyFill="1" applyBorder="1" applyAlignment="1">
      <alignment horizontal="center"/>
    </xf>
    <xf numFmtId="165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/>
    <xf numFmtId="0" fontId="17" fillId="3" borderId="6" xfId="0" applyFont="1" applyFill="1" applyBorder="1" applyAlignment="1">
      <alignment horizontal="right"/>
    </xf>
    <xf numFmtId="165" fontId="17" fillId="3" borderId="6" xfId="0" applyNumberFormat="1" applyFont="1" applyFill="1" applyBorder="1"/>
    <xf numFmtId="165" fontId="17" fillId="3" borderId="0" xfId="0" applyNumberFormat="1" applyFont="1" applyFill="1"/>
    <xf numFmtId="42" fontId="18" fillId="3" borderId="17" xfId="1" applyFont="1" applyFill="1" applyBorder="1" applyAlignment="1">
      <alignment horizontal="center"/>
    </xf>
    <xf numFmtId="1" fontId="18" fillId="3" borderId="0" xfId="0" applyNumberFormat="1" applyFont="1" applyFill="1" applyAlignment="1">
      <alignment horizontal="right"/>
    </xf>
    <xf numFmtId="0" fontId="18" fillId="3" borderId="0" xfId="0" applyFont="1" applyFill="1" applyAlignment="1"/>
    <xf numFmtId="165" fontId="18" fillId="3" borderId="0" xfId="0" applyNumberFormat="1" applyFont="1" applyFill="1"/>
    <xf numFmtId="165" fontId="18" fillId="3" borderId="6" xfId="0" applyNumberFormat="1" applyFont="1" applyFill="1" applyBorder="1"/>
    <xf numFmtId="165" fontId="17" fillId="3" borderId="0" xfId="0" applyNumberFormat="1" applyFont="1" applyFill="1" applyAlignment="1">
      <alignment horizontal="right" vertical="center" wrapText="1"/>
    </xf>
    <xf numFmtId="165" fontId="17" fillId="3" borderId="6" xfId="0" applyNumberFormat="1" applyFont="1" applyFill="1" applyBorder="1" applyAlignment="1">
      <alignment horizontal="right" vertical="center" wrapText="1"/>
    </xf>
    <xf numFmtId="165" fontId="17" fillId="3" borderId="0" xfId="0" applyNumberFormat="1" applyFont="1" applyFill="1" applyAlignment="1">
      <alignment horizontal="left" vertical="center" wrapText="1"/>
    </xf>
    <xf numFmtId="169" fontId="4" fillId="3" borderId="6" xfId="2" applyNumberFormat="1" applyFont="1" applyFill="1" applyBorder="1"/>
    <xf numFmtId="0" fontId="16" fillId="3" borderId="0" xfId="0" applyFont="1" applyFill="1" applyAlignment="1">
      <alignment horizontal="right"/>
    </xf>
    <xf numFmtId="0" fontId="30" fillId="3" borderId="0" xfId="0" applyFont="1" applyFill="1" applyAlignment="1">
      <alignment horizontal="right"/>
    </xf>
    <xf numFmtId="49" fontId="8" fillId="3" borderId="0" xfId="0" applyNumberFormat="1" applyFont="1" applyFill="1" applyAlignment="1"/>
    <xf numFmtId="165" fontId="8" fillId="3" borderId="0" xfId="0" applyNumberFormat="1" applyFont="1" applyFill="1" applyAlignment="1">
      <alignment horizontal="center"/>
    </xf>
    <xf numFmtId="42" fontId="18" fillId="3" borderId="6" xfId="1" applyFont="1" applyFill="1" applyBorder="1" applyAlignment="1">
      <alignment horizontal="center"/>
    </xf>
    <xf numFmtId="1" fontId="8" fillId="3" borderId="0" xfId="0" applyNumberFormat="1" applyFont="1" applyFill="1" applyAlignment="1"/>
    <xf numFmtId="49" fontId="7" fillId="3" borderId="0" xfId="0" applyNumberFormat="1" applyFont="1" applyFill="1" applyAlignment="1"/>
    <xf numFmtId="49" fontId="7" fillId="3" borderId="0" xfId="0" applyNumberFormat="1" applyFont="1" applyFill="1" applyAlignment="1">
      <alignment wrapText="1"/>
    </xf>
    <xf numFmtId="0" fontId="7" fillId="3" borderId="0" xfId="0" applyFont="1" applyFill="1" applyAlignment="1">
      <alignment wrapText="1"/>
    </xf>
    <xf numFmtId="0" fontId="8" fillId="3" borderId="0" xfId="0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0" fontId="26" fillId="3" borderId="0" xfId="0" applyFont="1" applyFill="1" applyAlignment="1">
      <alignment horizontal="right"/>
    </xf>
    <xf numFmtId="49" fontId="31" fillId="3" borderId="0" xfId="0" applyNumberFormat="1" applyFont="1" applyFill="1" applyAlignment="1"/>
    <xf numFmtId="165" fontId="31" fillId="3" borderId="0" xfId="0" applyNumberFormat="1" applyFont="1" applyFill="1" applyAlignment="1">
      <alignment horizontal="center"/>
    </xf>
    <xf numFmtId="165" fontId="26" fillId="3" borderId="0" xfId="0" applyNumberFormat="1" applyFont="1" applyFill="1" applyAlignment="1">
      <alignment horizontal="center"/>
    </xf>
    <xf numFmtId="165" fontId="26" fillId="3" borderId="6" xfId="0" applyNumberFormat="1" applyFont="1" applyFill="1" applyBorder="1" applyAlignment="1">
      <alignment horizontal="center"/>
    </xf>
    <xf numFmtId="0" fontId="32" fillId="3" borderId="0" xfId="0" applyFont="1" applyFill="1" applyAlignment="1"/>
    <xf numFmtId="165" fontId="31" fillId="3" borderId="6" xfId="0" applyNumberFormat="1" applyFont="1" applyFill="1" applyBorder="1" applyAlignment="1">
      <alignment horizontal="right"/>
    </xf>
    <xf numFmtId="0" fontId="31" fillId="3" borderId="0" xfId="0" applyFont="1" applyFill="1" applyAlignment="1"/>
    <xf numFmtId="165" fontId="31" fillId="3" borderId="0" xfId="0" applyNumberFormat="1" applyFont="1" applyFill="1"/>
    <xf numFmtId="0" fontId="7" fillId="3" borderId="0" xfId="0" applyFont="1" applyFill="1" applyAlignment="1">
      <alignment vertical="center"/>
    </xf>
    <xf numFmtId="164" fontId="7" fillId="3" borderId="0" xfId="0" applyNumberFormat="1" applyFont="1" applyFill="1" applyAlignment="1">
      <alignment horizontal="center"/>
    </xf>
    <xf numFmtId="164" fontId="7" fillId="3" borderId="6" xfId="0" applyNumberFormat="1" applyFont="1" applyFill="1" applyBorder="1" applyAlignment="1">
      <alignment horizontal="center"/>
    </xf>
    <xf numFmtId="1" fontId="8" fillId="3" borderId="0" xfId="0" applyNumberFormat="1" applyFont="1" applyFill="1" applyAlignment="1">
      <alignment vertical="center"/>
    </xf>
    <xf numFmtId="1" fontId="7" fillId="3" borderId="0" xfId="0" applyNumberFormat="1" applyFont="1" applyFill="1" applyAlignment="1">
      <alignment horizontal="left" vertical="center"/>
    </xf>
    <xf numFmtId="0" fontId="8" fillId="3" borderId="0" xfId="0" applyFont="1" applyFill="1"/>
    <xf numFmtId="1" fontId="7" fillId="3" borderId="0" xfId="0" applyNumberFormat="1" applyFont="1" applyFill="1" applyAlignment="1">
      <alignment vertical="center"/>
    </xf>
    <xf numFmtId="1" fontId="7" fillId="3" borderId="6" xfId="0" applyNumberFormat="1" applyFont="1" applyFill="1" applyBorder="1" applyAlignment="1">
      <alignment vertical="center"/>
    </xf>
    <xf numFmtId="1" fontId="8" fillId="3" borderId="0" xfId="0" applyNumberFormat="1" applyFont="1" applyFill="1" applyAlignment="1">
      <alignment horizontal="right" vertical="center"/>
    </xf>
    <xf numFmtId="1" fontId="8" fillId="3" borderId="6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 vertical="center" wrapText="1"/>
    </xf>
  </cellXfs>
  <cellStyles count="7">
    <cellStyle name="Millares [0] 2" xfId="5" xr:uid="{08782645-DFCB-428A-980C-BC70C68D861A}"/>
    <cellStyle name="Millares 2" xfId="4" xr:uid="{A9280F68-8E41-437E-8819-E0C5D2A63308}"/>
    <cellStyle name="Moneda [0]" xfId="1" builtinId="7"/>
    <cellStyle name="Normal" xfId="0" builtinId="0"/>
    <cellStyle name="Normal 2" xfId="2" xr:uid="{BA7C83B8-A180-4E88-8835-569E1410A73F}"/>
    <cellStyle name="Normal 3" xfId="3" xr:uid="{F88A6AA1-B928-43D7-949F-CBC6BDC5F7E4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2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12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53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12</xdr:row>
      <xdr:rowOff>0</xdr:rowOff>
    </xdr:from>
    <xdr:ext cx="304800" cy="314325"/>
    <xdr:sp macro="" textlink="">
      <xdr:nvSpPr>
        <xdr:cNvPr id="4" name="Shape 4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71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104775</xdr:rowOff>
    </xdr:from>
    <xdr:ext cx="1838325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815353" cy="739588"/>
    <xdr:pic>
      <xdr:nvPicPr>
        <xdr:cNvPr id="2" name="image1.png">
          <a:extLst>
            <a:ext uri="{FF2B5EF4-FFF2-40B4-BE49-F238E27FC236}">
              <a16:creationId xmlns:a16="http://schemas.microsoft.com/office/drawing/2014/main" id="{9DD121D9-F737-4E6B-9907-2889B7CBE8E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815353" cy="739588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ocsbf08/CONFIG~1/Temp/CUADROS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BF12\LIQUI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propuesta 1"/>
      <sheetName val="consolidado propuesta 2"/>
      <sheetName val="CUA1ALTA"/>
      <sheetName val="cuadro 15 digitado"/>
      <sheetName val="VENCOS.2003"/>
      <sheetName val="VENCOS"/>
      <sheetName val="PPTO 2004"/>
      <sheetName val="AJUSTE 2004"/>
      <sheetName val="2004 AJUSTADO.vs.PROY"/>
      <sheetName val="2004.PROY.VS.REAL"/>
      <sheetName val="CUAD6"/>
      <sheetName val="CUA6"/>
      <sheetName val="CUA7"/>
      <sheetName val="CUAD.PROD 11- 14"/>
      <sheetName val="Formulario 2"/>
      <sheetName val="formulario 6"/>
      <sheetName val="formulario 8"/>
      <sheetName val="PERSONAL"/>
      <sheetName val="CUENTAS POR PAGAR EN EJECUC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F8">
            <v>0</v>
          </cell>
          <cell r="J8">
            <v>807765698.35000002</v>
          </cell>
        </row>
        <row r="10">
          <cell r="F10">
            <v>0</v>
          </cell>
          <cell r="J10">
            <v>1486786.9100000001</v>
          </cell>
        </row>
        <row r="12">
          <cell r="F12">
            <v>0</v>
          </cell>
          <cell r="J12">
            <v>75548579.75</v>
          </cell>
        </row>
        <row r="13">
          <cell r="F13">
            <v>0</v>
          </cell>
          <cell r="J13">
            <v>0</v>
          </cell>
        </row>
        <row r="14">
          <cell r="F14">
            <v>0</v>
          </cell>
          <cell r="J14">
            <v>0</v>
          </cell>
        </row>
        <row r="15">
          <cell r="F15">
            <v>0</v>
          </cell>
          <cell r="J15">
            <v>0</v>
          </cell>
        </row>
        <row r="16">
          <cell r="F16">
            <v>0</v>
          </cell>
          <cell r="J16">
            <v>0</v>
          </cell>
        </row>
        <row r="17">
          <cell r="F17">
            <v>0</v>
          </cell>
          <cell r="J17">
            <v>0</v>
          </cell>
        </row>
        <row r="18">
          <cell r="F18">
            <v>0</v>
          </cell>
          <cell r="J18">
            <v>0</v>
          </cell>
        </row>
        <row r="19">
          <cell r="F19">
            <v>0</v>
          </cell>
          <cell r="J19">
            <v>0</v>
          </cell>
        </row>
        <row r="20">
          <cell r="F20">
            <v>0</v>
          </cell>
          <cell r="J20">
            <v>0</v>
          </cell>
        </row>
        <row r="22">
          <cell r="F22">
            <v>0</v>
          </cell>
          <cell r="J22">
            <v>75548579.75</v>
          </cell>
        </row>
        <row r="23">
          <cell r="F23">
            <v>0</v>
          </cell>
          <cell r="J23">
            <v>73005152.370000005</v>
          </cell>
        </row>
        <row r="24">
          <cell r="F24">
            <v>0</v>
          </cell>
          <cell r="J24">
            <v>2543427.38</v>
          </cell>
        </row>
        <row r="25">
          <cell r="F25">
            <v>0</v>
          </cell>
          <cell r="J25">
            <v>0</v>
          </cell>
        </row>
        <row r="26">
          <cell r="F26">
            <v>0</v>
          </cell>
          <cell r="J26">
            <v>0</v>
          </cell>
        </row>
        <row r="28">
          <cell r="F28">
            <v>0</v>
          </cell>
          <cell r="J28">
            <v>506710090.20999998</v>
          </cell>
        </row>
        <row r="29">
          <cell r="F29">
            <v>0</v>
          </cell>
          <cell r="J29">
            <v>0</v>
          </cell>
        </row>
        <row r="30">
          <cell r="F30">
            <v>0</v>
          </cell>
          <cell r="J30">
            <v>13161136.029999999</v>
          </cell>
        </row>
        <row r="31">
          <cell r="F31">
            <v>0</v>
          </cell>
          <cell r="J31">
            <v>492395509.93000001</v>
          </cell>
        </row>
        <row r="32">
          <cell r="F32">
            <v>0</v>
          </cell>
          <cell r="J32">
            <v>1153444.25</v>
          </cell>
        </row>
        <row r="33">
          <cell r="F33">
            <v>0</v>
          </cell>
          <cell r="J33">
            <v>0</v>
          </cell>
        </row>
        <row r="35">
          <cell r="F35">
            <v>0</v>
          </cell>
          <cell r="J35">
            <v>8196589.5</v>
          </cell>
        </row>
        <row r="36">
          <cell r="F36">
            <v>0</v>
          </cell>
          <cell r="J36">
            <v>8196589.5</v>
          </cell>
        </row>
        <row r="38">
          <cell r="F38">
            <v>0</v>
          </cell>
          <cell r="J38">
            <v>215823651.98000002</v>
          </cell>
        </row>
        <row r="39">
          <cell r="F39">
            <v>0</v>
          </cell>
          <cell r="J39">
            <v>215823651.98000002</v>
          </cell>
        </row>
        <row r="40">
          <cell r="F40">
            <v>0</v>
          </cell>
          <cell r="J40">
            <v>3773342.0549999997</v>
          </cell>
        </row>
        <row r="41">
          <cell r="F41">
            <v>0</v>
          </cell>
          <cell r="J41">
            <v>3773342.0549999997</v>
          </cell>
        </row>
        <row r="42">
          <cell r="F42">
            <v>0</v>
          </cell>
          <cell r="J42">
            <v>3773342.0549999997</v>
          </cell>
        </row>
        <row r="43">
          <cell r="F43">
            <v>0</v>
          </cell>
          <cell r="J43">
            <v>0</v>
          </cell>
        </row>
        <row r="44">
          <cell r="F44">
            <v>0</v>
          </cell>
          <cell r="J44">
            <v>0</v>
          </cell>
        </row>
        <row r="45">
          <cell r="F45">
            <v>0</v>
          </cell>
          <cell r="J45">
            <v>0</v>
          </cell>
        </row>
        <row r="46">
          <cell r="F46">
            <v>0</v>
          </cell>
          <cell r="J46">
            <v>0</v>
          </cell>
        </row>
        <row r="47">
          <cell r="F47">
            <v>0</v>
          </cell>
          <cell r="J47">
            <v>0</v>
          </cell>
        </row>
        <row r="49">
          <cell r="F49">
            <v>0</v>
          </cell>
          <cell r="J49">
            <v>212050309.92500001</v>
          </cell>
        </row>
        <row r="50">
          <cell r="F50">
            <v>0</v>
          </cell>
          <cell r="J50">
            <v>212050309.92500001</v>
          </cell>
        </row>
        <row r="51">
          <cell r="F51">
            <v>0</v>
          </cell>
          <cell r="J51">
            <v>27113777.210000001</v>
          </cell>
        </row>
        <row r="52">
          <cell r="F52">
            <v>0</v>
          </cell>
          <cell r="J52">
            <v>0</v>
          </cell>
        </row>
        <row r="53">
          <cell r="F53">
            <v>0</v>
          </cell>
          <cell r="J53">
            <v>47680490.615000002</v>
          </cell>
        </row>
        <row r="54">
          <cell r="F54">
            <v>0</v>
          </cell>
          <cell r="J54">
            <v>0</v>
          </cell>
        </row>
        <row r="55">
          <cell r="F55">
            <v>0</v>
          </cell>
          <cell r="J55">
            <v>51378718.039999999</v>
          </cell>
        </row>
        <row r="56">
          <cell r="F56">
            <v>0</v>
          </cell>
          <cell r="J56">
            <v>0</v>
          </cell>
        </row>
        <row r="57">
          <cell r="F57">
            <v>0</v>
          </cell>
          <cell r="J57">
            <v>0</v>
          </cell>
        </row>
        <row r="58">
          <cell r="F58">
            <v>0</v>
          </cell>
          <cell r="J58">
            <v>0</v>
          </cell>
        </row>
        <row r="59">
          <cell r="F59">
            <v>0</v>
          </cell>
          <cell r="J59">
            <v>85877324.060000002</v>
          </cell>
        </row>
        <row r="60">
          <cell r="F60">
            <v>0</v>
          </cell>
          <cell r="J60">
            <v>0</v>
          </cell>
        </row>
        <row r="61">
          <cell r="F61">
            <v>0</v>
          </cell>
          <cell r="J61">
            <v>0</v>
          </cell>
        </row>
        <row r="63">
          <cell r="F63">
            <v>0</v>
          </cell>
          <cell r="J63">
            <v>0</v>
          </cell>
        </row>
        <row r="64">
          <cell r="F64">
            <v>0</v>
          </cell>
          <cell r="J64">
            <v>0</v>
          </cell>
        </row>
        <row r="65">
          <cell r="F65">
            <v>0</v>
          </cell>
          <cell r="J65">
            <v>0</v>
          </cell>
        </row>
        <row r="67">
          <cell r="F67">
            <v>0</v>
          </cell>
          <cell r="J67">
            <v>148770252.28</v>
          </cell>
        </row>
        <row r="69">
          <cell r="F69">
            <v>0</v>
          </cell>
          <cell r="J69">
            <v>27386566.709999997</v>
          </cell>
        </row>
        <row r="70">
          <cell r="F70">
            <v>0</v>
          </cell>
          <cell r="J70">
            <v>27132919.159999996</v>
          </cell>
        </row>
        <row r="71">
          <cell r="F71">
            <v>0</v>
          </cell>
          <cell r="J71">
            <v>12849505.789999999</v>
          </cell>
        </row>
        <row r="72">
          <cell r="F72">
            <v>0</v>
          </cell>
          <cell r="J72">
            <v>0</v>
          </cell>
        </row>
        <row r="73">
          <cell r="F73">
            <v>0</v>
          </cell>
          <cell r="J73">
            <v>12026436.450000001</v>
          </cell>
        </row>
        <row r="74">
          <cell r="F74">
            <v>0</v>
          </cell>
          <cell r="J74">
            <v>0</v>
          </cell>
        </row>
        <row r="75">
          <cell r="F75">
            <v>0</v>
          </cell>
          <cell r="J75">
            <v>343532.87</v>
          </cell>
        </row>
        <row r="76">
          <cell r="F76">
            <v>0</v>
          </cell>
          <cell r="J76">
            <v>0</v>
          </cell>
        </row>
        <row r="77">
          <cell r="F77">
            <v>0</v>
          </cell>
          <cell r="J77">
            <v>95312.62</v>
          </cell>
        </row>
        <row r="78">
          <cell r="F78">
            <v>0</v>
          </cell>
          <cell r="J78">
            <v>0</v>
          </cell>
        </row>
        <row r="79">
          <cell r="F79">
            <v>0</v>
          </cell>
          <cell r="J79">
            <v>0</v>
          </cell>
        </row>
        <row r="80">
          <cell r="F80">
            <v>0</v>
          </cell>
          <cell r="J80">
            <v>0</v>
          </cell>
        </row>
        <row r="81">
          <cell r="F81">
            <v>0</v>
          </cell>
          <cell r="J81">
            <v>0</v>
          </cell>
        </row>
        <row r="82">
          <cell r="F82">
            <v>0</v>
          </cell>
          <cell r="J82">
            <v>189491.4</v>
          </cell>
        </row>
        <row r="83">
          <cell r="F83">
            <v>0</v>
          </cell>
          <cell r="J83">
            <v>0</v>
          </cell>
        </row>
        <row r="84">
          <cell r="F84">
            <v>0</v>
          </cell>
          <cell r="J84">
            <v>0</v>
          </cell>
        </row>
        <row r="85">
          <cell r="F85">
            <v>0</v>
          </cell>
          <cell r="J85">
            <v>194732.45</v>
          </cell>
        </row>
        <row r="86">
          <cell r="F86">
            <v>0</v>
          </cell>
          <cell r="J86">
            <v>0</v>
          </cell>
        </row>
        <row r="88">
          <cell r="F88">
            <v>0</v>
          </cell>
          <cell r="J88">
            <v>12091425.189999999</v>
          </cell>
        </row>
        <row r="89">
          <cell r="F89">
            <v>0</v>
          </cell>
          <cell r="J89">
            <v>5911684.3299999991</v>
          </cell>
        </row>
        <row r="90">
          <cell r="F90">
            <v>0</v>
          </cell>
          <cell r="J90">
            <v>0</v>
          </cell>
        </row>
        <row r="91">
          <cell r="F91">
            <v>0</v>
          </cell>
          <cell r="J91">
            <v>945850.45</v>
          </cell>
        </row>
        <row r="92">
          <cell r="F92">
            <v>0</v>
          </cell>
          <cell r="J92">
            <v>0</v>
          </cell>
        </row>
        <row r="93">
          <cell r="F93">
            <v>0</v>
          </cell>
          <cell r="J93">
            <v>0</v>
          </cell>
        </row>
        <row r="94">
          <cell r="F94">
            <v>0</v>
          </cell>
          <cell r="J94">
            <v>5193358.290000001</v>
          </cell>
        </row>
        <row r="95">
          <cell r="F95">
            <v>0</v>
          </cell>
          <cell r="J95">
            <v>40532.120000000003</v>
          </cell>
        </row>
        <row r="96">
          <cell r="F96">
            <v>0</v>
          </cell>
          <cell r="J96">
            <v>0</v>
          </cell>
        </row>
        <row r="98">
          <cell r="F98">
            <v>0</v>
          </cell>
          <cell r="J98">
            <v>2051524.2899999998</v>
          </cell>
        </row>
        <row r="99">
          <cell r="F99">
            <v>0</v>
          </cell>
          <cell r="J99">
            <v>659889.75</v>
          </cell>
        </row>
        <row r="100">
          <cell r="F100">
            <v>0</v>
          </cell>
          <cell r="J100">
            <v>0</v>
          </cell>
        </row>
        <row r="101">
          <cell r="F101">
            <v>0</v>
          </cell>
          <cell r="J101">
            <v>0</v>
          </cell>
        </row>
        <row r="102">
          <cell r="F102">
            <v>0</v>
          </cell>
          <cell r="J102">
            <v>0</v>
          </cell>
        </row>
        <row r="103">
          <cell r="F103">
            <v>0</v>
          </cell>
          <cell r="J103">
            <v>0</v>
          </cell>
        </row>
        <row r="104">
          <cell r="F104">
            <v>0</v>
          </cell>
          <cell r="J104">
            <v>1339393.1399999999</v>
          </cell>
        </row>
        <row r="105">
          <cell r="F105">
            <v>0</v>
          </cell>
          <cell r="J105">
            <v>52241.4</v>
          </cell>
        </row>
        <row r="106">
          <cell r="F106">
            <v>0</v>
          </cell>
          <cell r="J106">
            <v>0</v>
          </cell>
        </row>
        <row r="108">
          <cell r="F108">
            <v>0</v>
          </cell>
          <cell r="J108">
            <v>140463.88999999998</v>
          </cell>
        </row>
        <row r="109">
          <cell r="F109">
            <v>0</v>
          </cell>
          <cell r="J109">
            <v>147801.84</v>
          </cell>
        </row>
        <row r="110">
          <cell r="F110">
            <v>0</v>
          </cell>
          <cell r="J110">
            <v>-7337.95</v>
          </cell>
        </row>
        <row r="111">
          <cell r="F111">
            <v>0</v>
          </cell>
          <cell r="J111">
            <v>0</v>
          </cell>
        </row>
        <row r="113">
          <cell r="F113">
            <v>0</v>
          </cell>
          <cell r="J113">
            <v>253647.55000000002</v>
          </cell>
        </row>
        <row r="114">
          <cell r="F114">
            <v>0</v>
          </cell>
          <cell r="J114">
            <v>0</v>
          </cell>
        </row>
        <row r="115">
          <cell r="F115">
            <v>0</v>
          </cell>
          <cell r="J115">
            <v>151697.60000000001</v>
          </cell>
        </row>
        <row r="116">
          <cell r="F116">
            <v>0</v>
          </cell>
          <cell r="J116">
            <v>101949.95000000001</v>
          </cell>
        </row>
        <row r="118">
          <cell r="F118">
            <v>0</v>
          </cell>
          <cell r="J118">
            <v>46230279.914999999</v>
          </cell>
        </row>
        <row r="119">
          <cell r="F119">
            <v>0</v>
          </cell>
          <cell r="J119">
            <v>40521101.284999996</v>
          </cell>
        </row>
        <row r="120">
          <cell r="F120">
            <v>0</v>
          </cell>
          <cell r="J120">
            <v>13948572.772</v>
          </cell>
        </row>
        <row r="121">
          <cell r="F121">
            <v>0</v>
          </cell>
          <cell r="J121">
            <v>26572528.513</v>
          </cell>
        </row>
        <row r="123">
          <cell r="F123">
            <v>0</v>
          </cell>
          <cell r="J123">
            <v>5709178.6300000008</v>
          </cell>
        </row>
        <row r="124">
          <cell r="F124">
            <v>0</v>
          </cell>
          <cell r="J124">
            <v>0</v>
          </cell>
        </row>
        <row r="125">
          <cell r="F125">
            <v>0</v>
          </cell>
          <cell r="J125">
            <v>371537.4</v>
          </cell>
        </row>
        <row r="126">
          <cell r="F126">
            <v>0</v>
          </cell>
          <cell r="J126">
            <v>0</v>
          </cell>
        </row>
        <row r="127">
          <cell r="F127">
            <v>0</v>
          </cell>
          <cell r="J127">
            <v>1008251.99</v>
          </cell>
        </row>
        <row r="128">
          <cell r="F128">
            <v>0</v>
          </cell>
          <cell r="J128">
            <v>4329389.24</v>
          </cell>
        </row>
        <row r="129">
          <cell r="F129">
            <v>0</v>
          </cell>
          <cell r="J129">
            <v>0</v>
          </cell>
        </row>
        <row r="130">
          <cell r="F130">
            <v>0</v>
          </cell>
          <cell r="J130">
            <v>0</v>
          </cell>
        </row>
        <row r="132">
          <cell r="F132">
            <v>0</v>
          </cell>
          <cell r="J132">
            <v>75153405.655000001</v>
          </cell>
        </row>
        <row r="133">
          <cell r="F133">
            <v>0</v>
          </cell>
          <cell r="J133">
            <v>74969714.849999994</v>
          </cell>
        </row>
        <row r="134">
          <cell r="F134">
            <v>0</v>
          </cell>
          <cell r="J134">
            <v>0</v>
          </cell>
        </row>
        <row r="135">
          <cell r="F135">
            <v>0</v>
          </cell>
          <cell r="J135">
            <v>5217996.1400000006</v>
          </cell>
        </row>
        <row r="136">
          <cell r="F136">
            <v>0</v>
          </cell>
          <cell r="J136">
            <v>0</v>
          </cell>
        </row>
        <row r="137">
          <cell r="F137">
            <v>0</v>
          </cell>
          <cell r="J137">
            <v>0</v>
          </cell>
        </row>
        <row r="138">
          <cell r="F138">
            <v>0</v>
          </cell>
          <cell r="J138">
            <v>69751718.709999993</v>
          </cell>
        </row>
        <row r="139">
          <cell r="F139">
            <v>0</v>
          </cell>
          <cell r="J139">
            <v>0</v>
          </cell>
        </row>
        <row r="141">
          <cell r="F141">
            <v>0</v>
          </cell>
          <cell r="J141">
            <v>183690.80499999999</v>
          </cell>
        </row>
        <row r="142">
          <cell r="F142">
            <v>0</v>
          </cell>
          <cell r="J142">
            <v>0</v>
          </cell>
        </row>
        <row r="143">
          <cell r="F143">
            <v>0</v>
          </cell>
          <cell r="J143">
            <v>96451.801999999996</v>
          </cell>
        </row>
        <row r="144">
          <cell r="F144">
            <v>0</v>
          </cell>
          <cell r="J144">
            <v>87239.002999999997</v>
          </cell>
        </row>
        <row r="145">
          <cell r="F145">
            <v>0</v>
          </cell>
          <cell r="J145">
            <v>0</v>
          </cell>
        </row>
        <row r="147">
          <cell r="F147">
            <v>0</v>
          </cell>
          <cell r="J147">
            <v>2028100979.8449998</v>
          </cell>
        </row>
        <row r="149">
          <cell r="F149">
            <v>0</v>
          </cell>
          <cell r="J149">
            <v>530205553.63999999</v>
          </cell>
        </row>
        <row r="150">
          <cell r="F150">
            <v>0</v>
          </cell>
          <cell r="J150">
            <v>216410.5</v>
          </cell>
        </row>
        <row r="151">
          <cell r="F151">
            <v>0</v>
          </cell>
          <cell r="J151">
            <v>52666597.520000003</v>
          </cell>
        </row>
        <row r="152">
          <cell r="F152">
            <v>0</v>
          </cell>
          <cell r="J152">
            <v>477322545.62</v>
          </cell>
        </row>
        <row r="153">
          <cell r="F153">
            <v>0</v>
          </cell>
          <cell r="J153">
            <v>0</v>
          </cell>
        </row>
        <row r="155">
          <cell r="F155">
            <v>0</v>
          </cell>
          <cell r="J155">
            <v>0</v>
          </cell>
        </row>
        <row r="156">
          <cell r="F156">
            <v>0</v>
          </cell>
          <cell r="J156">
            <v>0</v>
          </cell>
        </row>
        <row r="158">
          <cell r="F158">
            <v>0</v>
          </cell>
          <cell r="J158">
            <v>0</v>
          </cell>
        </row>
        <row r="159">
          <cell r="F159">
            <v>0</v>
          </cell>
          <cell r="J159">
            <v>0</v>
          </cell>
        </row>
        <row r="160">
          <cell r="F160">
            <v>0</v>
          </cell>
          <cell r="J160">
            <v>0</v>
          </cell>
        </row>
        <row r="162">
          <cell r="F162">
            <v>0</v>
          </cell>
          <cell r="J162">
            <v>0</v>
          </cell>
        </row>
        <row r="163">
          <cell r="F163">
            <v>0</v>
          </cell>
          <cell r="J163">
            <v>0</v>
          </cell>
        </row>
        <row r="164">
          <cell r="F164">
            <v>0</v>
          </cell>
          <cell r="J164">
            <v>0</v>
          </cell>
        </row>
        <row r="165">
          <cell r="F165">
            <v>0</v>
          </cell>
          <cell r="J165">
            <v>0</v>
          </cell>
        </row>
        <row r="167">
          <cell r="F167">
            <v>0</v>
          </cell>
          <cell r="J167">
            <v>608724419.97500002</v>
          </cell>
        </row>
        <row r="168">
          <cell r="F168">
            <v>0</v>
          </cell>
          <cell r="J168">
            <v>0</v>
          </cell>
        </row>
        <row r="169">
          <cell r="F169">
            <v>0</v>
          </cell>
          <cell r="J169">
            <v>0</v>
          </cell>
        </row>
        <row r="170">
          <cell r="F170">
            <v>0</v>
          </cell>
          <cell r="J170">
            <v>0</v>
          </cell>
        </row>
        <row r="171">
          <cell r="F171">
            <v>0</v>
          </cell>
          <cell r="J171">
            <v>3177930.3400000003</v>
          </cell>
        </row>
        <row r="172">
          <cell r="F172">
            <v>0</v>
          </cell>
          <cell r="J172">
            <v>210549093.01199999</v>
          </cell>
        </row>
        <row r="173">
          <cell r="F173">
            <v>0</v>
          </cell>
          <cell r="J173">
            <v>382939821.53299999</v>
          </cell>
        </row>
        <row r="174">
          <cell r="F174">
            <v>0</v>
          </cell>
          <cell r="J174">
            <v>12057575.09</v>
          </cell>
        </row>
        <row r="175">
          <cell r="F175">
            <v>0</v>
          </cell>
          <cell r="J175">
            <v>0</v>
          </cell>
        </row>
        <row r="176">
          <cell r="F176">
            <v>0</v>
          </cell>
          <cell r="J176">
            <v>0</v>
          </cell>
        </row>
        <row r="177">
          <cell r="F177">
            <v>0</v>
          </cell>
          <cell r="J177">
            <v>0</v>
          </cell>
        </row>
        <row r="178">
          <cell r="F178">
            <v>0</v>
          </cell>
        </row>
        <row r="180">
          <cell r="F180">
            <v>0</v>
          </cell>
          <cell r="J180">
            <v>343744326.11000001</v>
          </cell>
        </row>
        <row r="181">
          <cell r="F181">
            <v>0</v>
          </cell>
          <cell r="J181">
            <v>343744326.11000001</v>
          </cell>
        </row>
        <row r="182">
          <cell r="F182">
            <v>0</v>
          </cell>
          <cell r="J182">
            <v>72738220.479999989</v>
          </cell>
        </row>
        <row r="183">
          <cell r="F183">
            <v>0</v>
          </cell>
          <cell r="J183">
            <v>0</v>
          </cell>
        </row>
        <row r="184">
          <cell r="F184">
            <v>0</v>
          </cell>
          <cell r="J184">
            <v>-269488.99</v>
          </cell>
        </row>
        <row r="185">
          <cell r="F185">
            <v>0</v>
          </cell>
          <cell r="J185">
            <v>-72925.66</v>
          </cell>
        </row>
        <row r="186">
          <cell r="F186">
            <v>0</v>
          </cell>
          <cell r="J186">
            <v>73937788.879999995</v>
          </cell>
        </row>
        <row r="187">
          <cell r="F187">
            <v>0</v>
          </cell>
          <cell r="J187">
            <v>0</v>
          </cell>
        </row>
        <row r="188">
          <cell r="F188">
            <v>0</v>
          </cell>
          <cell r="J188">
            <v>-36334.480000000003</v>
          </cell>
        </row>
        <row r="189">
          <cell r="F189">
            <v>0</v>
          </cell>
          <cell r="J189">
            <v>0</v>
          </cell>
        </row>
        <row r="190">
          <cell r="F190">
            <v>0</v>
          </cell>
          <cell r="J190">
            <v>-820819.27</v>
          </cell>
        </row>
        <row r="191">
          <cell r="F191">
            <v>0</v>
          </cell>
          <cell r="J191">
            <v>0</v>
          </cell>
        </row>
        <row r="193">
          <cell r="F193">
            <v>0</v>
          </cell>
          <cell r="J193">
            <v>271006105.63</v>
          </cell>
        </row>
        <row r="194">
          <cell r="F194">
            <v>0</v>
          </cell>
          <cell r="J194">
            <v>0</v>
          </cell>
        </row>
        <row r="195">
          <cell r="F195">
            <v>0</v>
          </cell>
          <cell r="J195">
            <v>25157761.02</v>
          </cell>
        </row>
        <row r="196">
          <cell r="F196">
            <v>0</v>
          </cell>
          <cell r="J196">
            <v>245848344.61000001</v>
          </cell>
        </row>
        <row r="198">
          <cell r="F198">
            <v>0</v>
          </cell>
          <cell r="J198">
            <v>0</v>
          </cell>
        </row>
        <row r="199">
          <cell r="F199">
            <v>0</v>
          </cell>
          <cell r="J199">
            <v>0</v>
          </cell>
        </row>
        <row r="200">
          <cell r="F200">
            <v>0</v>
          </cell>
          <cell r="J200">
            <v>0</v>
          </cell>
        </row>
        <row r="202">
          <cell r="F202">
            <v>0</v>
          </cell>
          <cell r="J202">
            <v>545426680.12</v>
          </cell>
        </row>
        <row r="203">
          <cell r="F203">
            <v>0</v>
          </cell>
          <cell r="J203">
            <v>202628022.34</v>
          </cell>
        </row>
        <row r="204">
          <cell r="F204">
            <v>0</v>
          </cell>
          <cell r="J204">
            <v>106027112.16000001</v>
          </cell>
        </row>
        <row r="205">
          <cell r="F205">
            <v>0</v>
          </cell>
          <cell r="J205">
            <v>96600910.179999992</v>
          </cell>
        </row>
        <row r="206">
          <cell r="F206">
            <v>0</v>
          </cell>
          <cell r="J206">
            <v>3556290.3250000002</v>
          </cell>
        </row>
        <row r="207">
          <cell r="F207">
            <v>0</v>
          </cell>
          <cell r="J207">
            <v>13208494.350000001</v>
          </cell>
        </row>
        <row r="208">
          <cell r="F208">
            <v>0</v>
          </cell>
          <cell r="J208">
            <v>79836125.504999995</v>
          </cell>
        </row>
        <row r="210">
          <cell r="F210">
            <v>0</v>
          </cell>
          <cell r="J210">
            <v>342798657.77999997</v>
          </cell>
        </row>
        <row r="211">
          <cell r="F211">
            <v>0</v>
          </cell>
          <cell r="J211">
            <v>340798885.39999998</v>
          </cell>
        </row>
        <row r="212">
          <cell r="F212">
            <v>0</v>
          </cell>
          <cell r="J212">
            <v>165375678.27000001</v>
          </cell>
        </row>
        <row r="213">
          <cell r="F213">
            <v>0</v>
          </cell>
          <cell r="J213">
            <v>89568301.229999989</v>
          </cell>
        </row>
        <row r="214">
          <cell r="F214">
            <v>0</v>
          </cell>
          <cell r="J214">
            <v>89568301.229999989</v>
          </cell>
        </row>
        <row r="215">
          <cell r="F215">
            <v>0</v>
          </cell>
          <cell r="J215">
            <v>0</v>
          </cell>
        </row>
        <row r="216">
          <cell r="F216">
            <v>0</v>
          </cell>
          <cell r="J216">
            <v>85854905.899999991</v>
          </cell>
        </row>
        <row r="217">
          <cell r="F217">
            <v>0</v>
          </cell>
          <cell r="J217">
            <v>1091027.78</v>
          </cell>
        </row>
        <row r="218">
          <cell r="F218">
            <v>0</v>
          </cell>
          <cell r="J218">
            <v>908744.6</v>
          </cell>
        </row>
        <row r="220">
          <cell r="F220">
            <v>0</v>
          </cell>
          <cell r="J220">
            <v>3401485807.0500002</v>
          </cell>
        </row>
        <row r="222">
          <cell r="F222">
            <v>0</v>
          </cell>
          <cell r="J222">
            <v>270124297.61000001</v>
          </cell>
        </row>
        <row r="223">
          <cell r="F223">
            <v>0</v>
          </cell>
          <cell r="J223">
            <v>0</v>
          </cell>
        </row>
        <row r="224">
          <cell r="F224">
            <v>0</v>
          </cell>
          <cell r="J224">
            <v>0</v>
          </cell>
        </row>
        <row r="225">
          <cell r="F225">
            <v>0</v>
          </cell>
          <cell r="J225">
            <v>78415680</v>
          </cell>
        </row>
        <row r="226">
          <cell r="F226">
            <v>0</v>
          </cell>
          <cell r="J226">
            <v>0</v>
          </cell>
        </row>
        <row r="227">
          <cell r="F227">
            <v>0</v>
          </cell>
          <cell r="J227">
            <v>865911083.12</v>
          </cell>
        </row>
        <row r="228">
          <cell r="F228">
            <v>0</v>
          </cell>
          <cell r="J228">
            <v>2187034746.3200002</v>
          </cell>
        </row>
        <row r="230">
          <cell r="F230">
            <v>3700800</v>
          </cell>
          <cell r="J230">
            <v>86656682.569999978</v>
          </cell>
        </row>
        <row r="231">
          <cell r="F231">
            <v>3700800</v>
          </cell>
          <cell r="J231">
            <v>72093752.879999995</v>
          </cell>
        </row>
        <row r="232">
          <cell r="F232">
            <v>0</v>
          </cell>
          <cell r="J232">
            <v>1298865.26</v>
          </cell>
        </row>
        <row r="233">
          <cell r="F233">
            <v>0</v>
          </cell>
          <cell r="J233">
            <v>1298865.26</v>
          </cell>
        </row>
        <row r="234">
          <cell r="F234">
            <v>0</v>
          </cell>
          <cell r="J234">
            <v>0</v>
          </cell>
        </row>
        <row r="236">
          <cell r="F236">
            <v>3700800</v>
          </cell>
          <cell r="J236">
            <v>82813594.519999981</v>
          </cell>
        </row>
        <row r="237">
          <cell r="F237">
            <v>3700800</v>
          </cell>
          <cell r="J237">
            <v>66569383.579999983</v>
          </cell>
        </row>
        <row r="238">
          <cell r="F238">
            <v>0</v>
          </cell>
          <cell r="J238">
            <v>-160724.42000000001</v>
          </cell>
        </row>
        <row r="239">
          <cell r="F239">
            <v>0</v>
          </cell>
          <cell r="J239">
            <v>-1244681.99</v>
          </cell>
        </row>
        <row r="240">
          <cell r="F240">
            <v>0</v>
          </cell>
          <cell r="J240">
            <v>0</v>
          </cell>
        </row>
        <row r="241">
          <cell r="F241">
            <v>0</v>
          </cell>
          <cell r="J241">
            <v>1427723.9900000002</v>
          </cell>
        </row>
        <row r="242">
          <cell r="F242">
            <v>0</v>
          </cell>
          <cell r="J242">
            <v>13068996.699999999</v>
          </cell>
        </row>
        <row r="243">
          <cell r="F243">
            <v>0</v>
          </cell>
          <cell r="J243">
            <v>3152896.66</v>
          </cell>
        </row>
        <row r="245">
          <cell r="F245">
            <v>0</v>
          </cell>
          <cell r="J245">
            <v>-21868687.950000003</v>
          </cell>
        </row>
        <row r="246">
          <cell r="F246">
            <v>0</v>
          </cell>
          <cell r="J246">
            <v>-7445085.1900000013</v>
          </cell>
        </row>
        <row r="247">
          <cell r="F247">
            <v>0</v>
          </cell>
          <cell r="J247">
            <v>-251720.48999999987</v>
          </cell>
        </row>
        <row r="248">
          <cell r="F248">
            <v>0</v>
          </cell>
          <cell r="J248">
            <v>-14171882.27</v>
          </cell>
        </row>
        <row r="250">
          <cell r="F250">
            <v>0</v>
          </cell>
          <cell r="J250">
            <v>11490978.620000001</v>
          </cell>
        </row>
        <row r="251">
          <cell r="F251">
            <v>0</v>
          </cell>
          <cell r="J251">
            <v>11490978.620000001</v>
          </cell>
        </row>
        <row r="253">
          <cell r="F253">
            <v>0</v>
          </cell>
          <cell r="J253">
            <v>-1640997.5699999998</v>
          </cell>
        </row>
        <row r="254">
          <cell r="F254">
            <v>0</v>
          </cell>
          <cell r="J254">
            <v>0</v>
          </cell>
        </row>
        <row r="255">
          <cell r="F255">
            <v>0</v>
          </cell>
          <cell r="J255">
            <v>0</v>
          </cell>
        </row>
        <row r="256">
          <cell r="F256">
            <v>0</v>
          </cell>
          <cell r="J256">
            <v>-1640997.5699999998</v>
          </cell>
        </row>
        <row r="257">
          <cell r="F257">
            <v>0</v>
          </cell>
          <cell r="J257">
            <v>0</v>
          </cell>
        </row>
        <row r="258">
          <cell r="F258">
            <v>0</v>
          </cell>
          <cell r="J258">
            <v>0</v>
          </cell>
        </row>
        <row r="259">
          <cell r="F259">
            <v>0</v>
          </cell>
          <cell r="J259">
            <v>0</v>
          </cell>
        </row>
        <row r="260">
          <cell r="F260">
            <v>0</v>
          </cell>
          <cell r="J260">
            <v>0</v>
          </cell>
        </row>
        <row r="262">
          <cell r="F262">
            <v>0</v>
          </cell>
          <cell r="J262">
            <v>15737659.989999998</v>
          </cell>
        </row>
        <row r="263">
          <cell r="F263">
            <v>0</v>
          </cell>
          <cell r="J263">
            <v>1792523.1300000001</v>
          </cell>
        </row>
        <row r="264">
          <cell r="F264">
            <v>0</v>
          </cell>
          <cell r="J264">
            <v>-317563.03000000003</v>
          </cell>
        </row>
        <row r="265">
          <cell r="F265">
            <v>0</v>
          </cell>
          <cell r="J265">
            <v>2110086.16</v>
          </cell>
        </row>
        <row r="266">
          <cell r="F266">
            <v>0</v>
          </cell>
          <cell r="J266">
            <v>0</v>
          </cell>
        </row>
        <row r="268">
          <cell r="F268">
            <v>0</v>
          </cell>
          <cell r="J268">
            <v>3608544.26</v>
          </cell>
        </row>
        <row r="269">
          <cell r="F269">
            <v>0</v>
          </cell>
          <cell r="J269">
            <v>642543.19000000006</v>
          </cell>
        </row>
        <row r="270">
          <cell r="F270">
            <v>0</v>
          </cell>
          <cell r="J270">
            <v>772024.35</v>
          </cell>
        </row>
        <row r="271">
          <cell r="F271">
            <v>0</v>
          </cell>
          <cell r="J271">
            <v>-138597.93</v>
          </cell>
        </row>
        <row r="272">
          <cell r="F272">
            <v>0</v>
          </cell>
          <cell r="J272">
            <v>-1438554.04</v>
          </cell>
        </row>
        <row r="273">
          <cell r="F273">
            <v>0</v>
          </cell>
          <cell r="J273">
            <v>3771128.69</v>
          </cell>
        </row>
        <row r="274">
          <cell r="F274">
            <v>0</v>
          </cell>
          <cell r="J274">
            <v>0</v>
          </cell>
        </row>
        <row r="275">
          <cell r="F275">
            <v>0</v>
          </cell>
          <cell r="J275">
            <v>0</v>
          </cell>
        </row>
        <row r="276">
          <cell r="F276">
            <v>0</v>
          </cell>
          <cell r="J276">
            <v>0</v>
          </cell>
        </row>
        <row r="278">
          <cell r="F278">
            <v>0</v>
          </cell>
          <cell r="J278">
            <v>10964261.58</v>
          </cell>
        </row>
        <row r="279">
          <cell r="F279">
            <v>0</v>
          </cell>
          <cell r="J279">
            <v>-1101639</v>
          </cell>
        </row>
        <row r="280">
          <cell r="F280">
            <v>0</v>
          </cell>
          <cell r="J280">
            <v>-74980.639999999999</v>
          </cell>
        </row>
        <row r="281">
          <cell r="F281">
            <v>0</v>
          </cell>
          <cell r="J281">
            <v>12140881.220000001</v>
          </cell>
        </row>
        <row r="283">
          <cell r="F283">
            <v>0</v>
          </cell>
          <cell r="J283">
            <v>0</v>
          </cell>
        </row>
        <row r="284">
          <cell r="F284">
            <v>0</v>
          </cell>
          <cell r="J284">
            <v>0</v>
          </cell>
        </row>
        <row r="286">
          <cell r="F286">
            <v>0</v>
          </cell>
          <cell r="J286">
            <v>-627668.98</v>
          </cell>
        </row>
        <row r="287">
          <cell r="F287">
            <v>0</v>
          </cell>
          <cell r="J287">
            <v>0</v>
          </cell>
        </row>
        <row r="288">
          <cell r="F288">
            <v>0</v>
          </cell>
          <cell r="J288">
            <v>0</v>
          </cell>
        </row>
        <row r="289">
          <cell r="F289">
            <v>0</v>
          </cell>
          <cell r="J289">
            <v>0</v>
          </cell>
        </row>
        <row r="290">
          <cell r="F290">
            <v>0</v>
          </cell>
          <cell r="J290">
            <v>0</v>
          </cell>
        </row>
        <row r="291">
          <cell r="F291">
            <v>0</v>
          </cell>
          <cell r="J291">
            <v>0</v>
          </cell>
        </row>
        <row r="292">
          <cell r="F292">
            <v>0</v>
          </cell>
          <cell r="J292">
            <v>0</v>
          </cell>
        </row>
        <row r="293">
          <cell r="F293">
            <v>0</v>
          </cell>
          <cell r="J293">
            <v>-627668.98</v>
          </cell>
        </row>
        <row r="295">
          <cell r="F295">
            <v>0</v>
          </cell>
          <cell r="J295">
            <v>-781393.39999999991</v>
          </cell>
        </row>
        <row r="296">
          <cell r="F296">
            <v>0</v>
          </cell>
          <cell r="J296">
            <v>0</v>
          </cell>
        </row>
        <row r="297">
          <cell r="F297">
            <v>0</v>
          </cell>
          <cell r="J297">
            <v>-2185.29</v>
          </cell>
        </row>
        <row r="298">
          <cell r="F298">
            <v>0</v>
          </cell>
          <cell r="J298">
            <v>-779208.10999999987</v>
          </cell>
        </row>
        <row r="300">
          <cell r="F300">
            <v>0</v>
          </cell>
          <cell r="J300">
            <v>-393336.9</v>
          </cell>
        </row>
        <row r="301">
          <cell r="F301">
            <v>0</v>
          </cell>
          <cell r="J301">
            <v>-1024142.55</v>
          </cell>
        </row>
        <row r="302">
          <cell r="F302">
            <v>0</v>
          </cell>
          <cell r="J302">
            <v>630805.65</v>
          </cell>
        </row>
        <row r="304">
          <cell r="F304">
            <v>603961841</v>
          </cell>
          <cell r="J304">
            <v>36809586059.129997</v>
          </cell>
        </row>
        <row r="305">
          <cell r="F305">
            <v>3241600</v>
          </cell>
          <cell r="J305">
            <v>13507742393.769999</v>
          </cell>
        </row>
        <row r="307">
          <cell r="F307">
            <v>600720241</v>
          </cell>
          <cell r="J307">
            <v>23301843665.360001</v>
          </cell>
        </row>
        <row r="309">
          <cell r="F309">
            <v>581372949</v>
          </cell>
          <cell r="J309">
            <v>22243061150.18</v>
          </cell>
        </row>
        <row r="310">
          <cell r="F310">
            <v>0</v>
          </cell>
          <cell r="J310">
            <v>10037366806.179998</v>
          </cell>
        </row>
        <row r="311">
          <cell r="F311">
            <v>0</v>
          </cell>
          <cell r="J311">
            <v>10037366806.179998</v>
          </cell>
        </row>
        <row r="313">
          <cell r="F313">
            <v>581372949</v>
          </cell>
          <cell r="J313">
            <v>12205694344</v>
          </cell>
        </row>
        <row r="314">
          <cell r="F314">
            <v>0</v>
          </cell>
          <cell r="J314">
            <v>590907824</v>
          </cell>
        </row>
        <row r="315">
          <cell r="F315">
            <v>0</v>
          </cell>
          <cell r="J315">
            <v>5980280436</v>
          </cell>
        </row>
        <row r="316">
          <cell r="F316">
            <v>9750684</v>
          </cell>
          <cell r="J316">
            <v>-9750684</v>
          </cell>
        </row>
        <row r="317">
          <cell r="F317">
            <v>571622265</v>
          </cell>
          <cell r="J317">
            <v>0</v>
          </cell>
        </row>
        <row r="318">
          <cell r="F318">
            <v>0</v>
          </cell>
          <cell r="J318">
            <v>0</v>
          </cell>
        </row>
        <row r="319">
          <cell r="F319">
            <v>0</v>
          </cell>
          <cell r="J319">
            <v>3435143488</v>
          </cell>
        </row>
        <row r="320">
          <cell r="F320">
            <v>0</v>
          </cell>
          <cell r="J320">
            <v>0</v>
          </cell>
        </row>
        <row r="321">
          <cell r="F321">
            <v>0</v>
          </cell>
          <cell r="J321">
            <v>0</v>
          </cell>
        </row>
        <row r="322">
          <cell r="F322">
            <v>0</v>
          </cell>
          <cell r="J322">
            <v>0</v>
          </cell>
        </row>
        <row r="323">
          <cell r="F323">
            <v>0</v>
          </cell>
          <cell r="J323">
            <v>0</v>
          </cell>
        </row>
        <row r="324">
          <cell r="F324">
            <v>0</v>
          </cell>
          <cell r="J324">
            <v>0</v>
          </cell>
        </row>
        <row r="325">
          <cell r="F325">
            <v>0</v>
          </cell>
          <cell r="J325">
            <v>2209113280</v>
          </cell>
        </row>
        <row r="327">
          <cell r="F327">
            <v>0</v>
          </cell>
          <cell r="J327">
            <v>2904550708.1400003</v>
          </cell>
        </row>
        <row r="328">
          <cell r="F328">
            <v>0</v>
          </cell>
          <cell r="J328">
            <v>1349596022.24</v>
          </cell>
        </row>
        <row r="329">
          <cell r="F329">
            <v>0</v>
          </cell>
          <cell r="J329">
            <v>0</v>
          </cell>
        </row>
        <row r="330">
          <cell r="F330">
            <v>0</v>
          </cell>
          <cell r="J330">
            <v>-5216619.43</v>
          </cell>
        </row>
        <row r="331">
          <cell r="F331">
            <v>0</v>
          </cell>
          <cell r="J331">
            <v>-10761762.16</v>
          </cell>
        </row>
        <row r="332">
          <cell r="F332">
            <v>0</v>
          </cell>
          <cell r="J332">
            <v>1365574403.8299999</v>
          </cell>
        </row>
        <row r="334">
          <cell r="F334">
            <v>0</v>
          </cell>
          <cell r="J334">
            <v>1554954685.9000001</v>
          </cell>
        </row>
        <row r="335">
          <cell r="F335">
            <v>0</v>
          </cell>
          <cell r="J335">
            <v>0</v>
          </cell>
        </row>
        <row r="336">
          <cell r="F336">
            <v>0</v>
          </cell>
          <cell r="J336">
            <v>32129145.48</v>
          </cell>
        </row>
        <row r="337">
          <cell r="F337">
            <v>0</v>
          </cell>
          <cell r="J337">
            <v>1302642000</v>
          </cell>
        </row>
        <row r="338">
          <cell r="F338">
            <v>0</v>
          </cell>
          <cell r="J338">
            <v>0</v>
          </cell>
        </row>
        <row r="339">
          <cell r="F339">
            <v>0</v>
          </cell>
          <cell r="J339">
            <v>181642464</v>
          </cell>
        </row>
        <row r="340">
          <cell r="F340">
            <v>0</v>
          </cell>
          <cell r="J340">
            <v>0</v>
          </cell>
        </row>
        <row r="341">
          <cell r="F341">
            <v>0</v>
          </cell>
          <cell r="J341">
            <v>0</v>
          </cell>
        </row>
        <row r="342">
          <cell r="F342">
            <v>0</v>
          </cell>
          <cell r="J342">
            <v>0</v>
          </cell>
        </row>
        <row r="343">
          <cell r="F343">
            <v>0</v>
          </cell>
          <cell r="J343">
            <v>0</v>
          </cell>
        </row>
        <row r="344">
          <cell r="F344">
            <v>0</v>
          </cell>
          <cell r="J344">
            <v>0</v>
          </cell>
        </row>
        <row r="345">
          <cell r="F345">
            <v>0</v>
          </cell>
          <cell r="J345">
            <v>38541076.420000002</v>
          </cell>
        </row>
        <row r="347">
          <cell r="F347">
            <v>0</v>
          </cell>
          <cell r="J347">
            <v>45284961.939999998</v>
          </cell>
        </row>
        <row r="348">
          <cell r="F348">
            <v>0</v>
          </cell>
          <cell r="J348">
            <v>0</v>
          </cell>
        </row>
        <row r="349">
          <cell r="F349">
            <v>0</v>
          </cell>
          <cell r="J349">
            <v>23738132.390000001</v>
          </cell>
        </row>
        <row r="350">
          <cell r="F350">
            <v>0</v>
          </cell>
          <cell r="J350">
            <v>0</v>
          </cell>
        </row>
        <row r="351">
          <cell r="F351">
            <v>0</v>
          </cell>
          <cell r="J351">
            <v>0</v>
          </cell>
        </row>
        <row r="352">
          <cell r="F352">
            <v>0</v>
          </cell>
          <cell r="J352">
            <v>0</v>
          </cell>
        </row>
        <row r="353">
          <cell r="F353">
            <v>0</v>
          </cell>
          <cell r="J353">
            <v>0</v>
          </cell>
        </row>
        <row r="354">
          <cell r="F354">
            <v>0</v>
          </cell>
          <cell r="J354">
            <v>311150.495</v>
          </cell>
        </row>
        <row r="355">
          <cell r="F355">
            <v>0</v>
          </cell>
          <cell r="J355">
            <v>181846.29499999998</v>
          </cell>
        </row>
        <row r="356">
          <cell r="F356">
            <v>0</v>
          </cell>
          <cell r="J356">
            <v>0</v>
          </cell>
        </row>
        <row r="357">
          <cell r="F357">
            <v>0</v>
          </cell>
          <cell r="J357">
            <v>615584.43000000005</v>
          </cell>
        </row>
        <row r="358">
          <cell r="F358">
            <v>0</v>
          </cell>
          <cell r="J358">
            <v>20438248.329999998</v>
          </cell>
        </row>
        <row r="360">
          <cell r="F360">
            <v>1624300</v>
          </cell>
          <cell r="J360">
            <v>3785400280.48</v>
          </cell>
        </row>
        <row r="361">
          <cell r="F361">
            <v>1624300</v>
          </cell>
          <cell r="J361">
            <v>411871062.47999996</v>
          </cell>
        </row>
        <row r="362">
          <cell r="F362">
            <v>0</v>
          </cell>
          <cell r="J362">
            <v>0</v>
          </cell>
        </row>
        <row r="363">
          <cell r="F363">
            <v>0</v>
          </cell>
          <cell r="J363">
            <v>398965456.90999997</v>
          </cell>
        </row>
        <row r="364">
          <cell r="F364">
            <v>203300</v>
          </cell>
          <cell r="J364">
            <v>0</v>
          </cell>
        </row>
        <row r="365">
          <cell r="F365">
            <v>0</v>
          </cell>
          <cell r="J365">
            <v>10178699.890000001</v>
          </cell>
        </row>
        <row r="366">
          <cell r="F366">
            <v>0</v>
          </cell>
          <cell r="J366">
            <v>0</v>
          </cell>
        </row>
        <row r="367">
          <cell r="F367">
            <v>780000</v>
          </cell>
          <cell r="J367">
            <v>1838558.02</v>
          </cell>
        </row>
        <row r="368">
          <cell r="F368">
            <v>641000</v>
          </cell>
          <cell r="J368">
            <v>888347.66</v>
          </cell>
        </row>
        <row r="369">
          <cell r="F369">
            <v>0</v>
          </cell>
          <cell r="J369">
            <v>0</v>
          </cell>
        </row>
        <row r="371">
          <cell r="F371">
            <v>0</v>
          </cell>
          <cell r="J371">
            <v>3373529218</v>
          </cell>
        </row>
        <row r="372">
          <cell r="F372">
            <v>0</v>
          </cell>
          <cell r="J372">
            <v>0</v>
          </cell>
        </row>
        <row r="373">
          <cell r="F373">
            <v>0</v>
          </cell>
          <cell r="J373">
            <v>1669266288</v>
          </cell>
        </row>
        <row r="374">
          <cell r="F374">
            <v>0</v>
          </cell>
          <cell r="J374">
            <v>745755150</v>
          </cell>
        </row>
        <row r="375">
          <cell r="F375">
            <v>0</v>
          </cell>
          <cell r="J375">
            <v>187100530</v>
          </cell>
        </row>
        <row r="376">
          <cell r="F376">
            <v>0</v>
          </cell>
          <cell r="J376">
            <v>0</v>
          </cell>
        </row>
        <row r="377">
          <cell r="F377">
            <v>0</v>
          </cell>
          <cell r="J377">
            <v>0</v>
          </cell>
        </row>
        <row r="378">
          <cell r="F378">
            <v>0</v>
          </cell>
          <cell r="J378">
            <v>771407250</v>
          </cell>
        </row>
        <row r="379">
          <cell r="F379">
            <v>0</v>
          </cell>
          <cell r="J379">
            <v>0</v>
          </cell>
        </row>
        <row r="381">
          <cell r="F381">
            <v>1617300</v>
          </cell>
          <cell r="J381">
            <v>615556766.84000003</v>
          </cell>
        </row>
        <row r="382">
          <cell r="F382">
            <v>1617300</v>
          </cell>
          <cell r="J382">
            <v>615556766.84000003</v>
          </cell>
        </row>
        <row r="383">
          <cell r="F383">
            <v>1617300</v>
          </cell>
          <cell r="J383">
            <v>615556766.84000003</v>
          </cell>
        </row>
        <row r="384">
          <cell r="F384">
            <v>0</v>
          </cell>
          <cell r="J384">
            <v>0</v>
          </cell>
        </row>
        <row r="386">
          <cell r="F386">
            <v>0</v>
          </cell>
          <cell r="J386">
            <v>0</v>
          </cell>
        </row>
        <row r="387">
          <cell r="F387">
            <v>0</v>
          </cell>
          <cell r="J387">
            <v>0</v>
          </cell>
        </row>
        <row r="389">
          <cell r="F389">
            <v>0</v>
          </cell>
          <cell r="J389">
            <v>-12975774.66</v>
          </cell>
        </row>
        <row r="390">
          <cell r="F390">
            <v>0</v>
          </cell>
          <cell r="J390">
            <v>-12975774.66</v>
          </cell>
        </row>
        <row r="392">
          <cell r="F392">
            <v>0</v>
          </cell>
          <cell r="J392">
            <v>770138411.6099999</v>
          </cell>
        </row>
        <row r="393">
          <cell r="F393">
            <v>0</v>
          </cell>
          <cell r="J393">
            <v>0</v>
          </cell>
        </row>
        <row r="394">
          <cell r="F394">
            <v>0</v>
          </cell>
          <cell r="J394">
            <v>0</v>
          </cell>
        </row>
        <row r="395">
          <cell r="F395">
            <v>0</v>
          </cell>
          <cell r="J395">
            <v>0</v>
          </cell>
        </row>
        <row r="396">
          <cell r="F396">
            <v>0</v>
          </cell>
          <cell r="J396">
            <v>0</v>
          </cell>
        </row>
        <row r="397">
          <cell r="F397">
            <v>0</v>
          </cell>
          <cell r="J397">
            <v>0</v>
          </cell>
        </row>
        <row r="398">
          <cell r="F398">
            <v>0</v>
          </cell>
          <cell r="J398">
            <v>46492059.729999997</v>
          </cell>
        </row>
        <row r="399">
          <cell r="F399">
            <v>0</v>
          </cell>
          <cell r="J399">
            <v>187438233.63999999</v>
          </cell>
        </row>
        <row r="400">
          <cell r="F400">
            <v>0</v>
          </cell>
          <cell r="J400">
            <v>0</v>
          </cell>
        </row>
        <row r="401">
          <cell r="F401">
            <v>0</v>
          </cell>
          <cell r="J401">
            <v>0</v>
          </cell>
        </row>
        <row r="402">
          <cell r="F402">
            <v>0</v>
          </cell>
          <cell r="J402">
            <v>235781388.05000001</v>
          </cell>
        </row>
        <row r="403">
          <cell r="F403">
            <v>0</v>
          </cell>
          <cell r="J403">
            <v>45316262.460000001</v>
          </cell>
        </row>
        <row r="404">
          <cell r="F404">
            <v>0</v>
          </cell>
          <cell r="J404">
            <v>255110467.72999999</v>
          </cell>
        </row>
        <row r="405">
          <cell r="F405">
            <v>0</v>
          </cell>
          <cell r="J405">
            <v>0</v>
          </cell>
        </row>
        <row r="407">
          <cell r="F407">
            <v>0</v>
          </cell>
          <cell r="J407">
            <v>4422442.82</v>
          </cell>
        </row>
        <row r="409">
          <cell r="F409">
            <v>0</v>
          </cell>
          <cell r="J409">
            <v>286481694.32000005</v>
          </cell>
        </row>
        <row r="411">
          <cell r="F411">
            <v>158240</v>
          </cell>
          <cell r="J411">
            <v>27447283.269999996</v>
          </cell>
        </row>
        <row r="413">
          <cell r="F413">
            <v>19189052</v>
          </cell>
          <cell r="J413">
            <v>6140218134.1899996</v>
          </cell>
        </row>
        <row r="415">
          <cell r="F415">
            <v>50530</v>
          </cell>
          <cell r="J415">
            <v>43596072.557999998</v>
          </cell>
        </row>
        <row r="417">
          <cell r="F417">
            <v>0</v>
          </cell>
          <cell r="J417">
            <v>0</v>
          </cell>
        </row>
        <row r="418">
          <cell r="F418">
            <v>0</v>
          </cell>
          <cell r="J418">
            <v>380698.85</v>
          </cell>
        </row>
        <row r="419">
          <cell r="F419">
            <v>0</v>
          </cell>
          <cell r="J419">
            <v>12467.27</v>
          </cell>
        </row>
        <row r="420">
          <cell r="F420">
            <v>0</v>
          </cell>
          <cell r="J420">
            <v>596560.47000000009</v>
          </cell>
        </row>
        <row r="421">
          <cell r="F421">
            <v>0</v>
          </cell>
          <cell r="J421">
            <v>0</v>
          </cell>
        </row>
        <row r="422">
          <cell r="F422">
            <v>20200</v>
          </cell>
          <cell r="J422">
            <v>32577840.210000001</v>
          </cell>
        </row>
        <row r="423">
          <cell r="F423">
            <v>30330</v>
          </cell>
          <cell r="J423">
            <v>5446613.21</v>
          </cell>
        </row>
        <row r="424">
          <cell r="F424">
            <v>0</v>
          </cell>
          <cell r="J424">
            <v>834628.78999999992</v>
          </cell>
        </row>
        <row r="425">
          <cell r="F425">
            <v>0</v>
          </cell>
          <cell r="J425">
            <v>0</v>
          </cell>
        </row>
        <row r="426">
          <cell r="F426">
            <v>0</v>
          </cell>
          <cell r="J426">
            <v>0</v>
          </cell>
        </row>
        <row r="427">
          <cell r="F427">
            <v>0</v>
          </cell>
          <cell r="J427">
            <v>0</v>
          </cell>
        </row>
        <row r="428">
          <cell r="F428">
            <v>0</v>
          </cell>
          <cell r="J428">
            <v>0</v>
          </cell>
        </row>
        <row r="429">
          <cell r="F429">
            <v>0</v>
          </cell>
          <cell r="J429">
            <v>0</v>
          </cell>
        </row>
        <row r="430">
          <cell r="F430">
            <v>0</v>
          </cell>
          <cell r="J430">
            <v>0</v>
          </cell>
        </row>
        <row r="431">
          <cell r="F431">
            <v>0</v>
          </cell>
          <cell r="J431">
            <v>0</v>
          </cell>
        </row>
        <row r="432">
          <cell r="F432">
            <v>0</v>
          </cell>
          <cell r="J432">
            <v>0</v>
          </cell>
        </row>
        <row r="433">
          <cell r="F433">
            <v>0</v>
          </cell>
          <cell r="J433">
            <v>0</v>
          </cell>
        </row>
        <row r="434">
          <cell r="F434">
            <v>0</v>
          </cell>
          <cell r="J434">
            <v>0</v>
          </cell>
        </row>
        <row r="435">
          <cell r="F435">
            <v>0</v>
          </cell>
          <cell r="J435">
            <v>0</v>
          </cell>
        </row>
        <row r="436">
          <cell r="F436">
            <v>0</v>
          </cell>
          <cell r="J436">
            <v>0</v>
          </cell>
        </row>
        <row r="437">
          <cell r="F437">
            <v>0</v>
          </cell>
          <cell r="J437">
            <v>0</v>
          </cell>
        </row>
        <row r="438">
          <cell r="F438">
            <v>0</v>
          </cell>
          <cell r="J438">
            <v>0</v>
          </cell>
        </row>
        <row r="439">
          <cell r="F439">
            <v>0</v>
          </cell>
          <cell r="J439">
            <v>0</v>
          </cell>
        </row>
        <row r="440">
          <cell r="F440">
            <v>0</v>
          </cell>
          <cell r="J440">
            <v>0</v>
          </cell>
        </row>
        <row r="441">
          <cell r="F441">
            <v>0</v>
          </cell>
          <cell r="J441">
            <v>0</v>
          </cell>
        </row>
        <row r="442">
          <cell r="F442">
            <v>0</v>
          </cell>
          <cell r="J442">
            <v>1131162.9099999999</v>
          </cell>
        </row>
        <row r="443">
          <cell r="F443">
            <v>0</v>
          </cell>
          <cell r="J443">
            <v>747433.73399999994</v>
          </cell>
        </row>
        <row r="444">
          <cell r="F444">
            <v>0</v>
          </cell>
          <cell r="J444">
            <v>0</v>
          </cell>
        </row>
        <row r="445">
          <cell r="F445">
            <v>0</v>
          </cell>
          <cell r="J445">
            <v>0</v>
          </cell>
        </row>
        <row r="446">
          <cell r="F446">
            <v>0</v>
          </cell>
          <cell r="J446">
            <v>331.18400000000003</v>
          </cell>
        </row>
        <row r="447">
          <cell r="F447">
            <v>0</v>
          </cell>
          <cell r="J447">
            <v>1362959.9300000002</v>
          </cell>
        </row>
        <row r="448">
          <cell r="F448">
            <v>0</v>
          </cell>
          <cell r="J448">
            <v>505376</v>
          </cell>
        </row>
        <row r="450">
          <cell r="F450">
            <v>8954438</v>
          </cell>
          <cell r="J450">
            <v>40737592.289999999</v>
          </cell>
        </row>
        <row r="452">
          <cell r="F452">
            <v>0</v>
          </cell>
          <cell r="J452">
            <v>0</v>
          </cell>
        </row>
        <row r="453">
          <cell r="F453">
            <v>0</v>
          </cell>
          <cell r="J453">
            <v>0</v>
          </cell>
        </row>
        <row r="454">
          <cell r="F454">
            <v>0</v>
          </cell>
          <cell r="J454">
            <v>0</v>
          </cell>
        </row>
        <row r="455">
          <cell r="F455">
            <v>0</v>
          </cell>
          <cell r="J455">
            <v>0</v>
          </cell>
        </row>
        <row r="456">
          <cell r="F456">
            <v>8954438</v>
          </cell>
          <cell r="J456">
            <v>0</v>
          </cell>
        </row>
        <row r="457">
          <cell r="F457">
            <v>0</v>
          </cell>
          <cell r="J457">
            <v>40737592.289999999</v>
          </cell>
        </row>
        <row r="458">
          <cell r="F458">
            <v>0</v>
          </cell>
          <cell r="J458">
            <v>0</v>
          </cell>
        </row>
        <row r="460">
          <cell r="F460">
            <v>0</v>
          </cell>
          <cell r="J460">
            <v>0</v>
          </cell>
        </row>
        <row r="462">
          <cell r="F462">
            <v>0</v>
          </cell>
          <cell r="J462">
            <v>0</v>
          </cell>
        </row>
        <row r="463">
          <cell r="F463">
            <v>0</v>
          </cell>
          <cell r="J463">
            <v>0</v>
          </cell>
        </row>
        <row r="464">
          <cell r="F464">
            <v>0</v>
          </cell>
          <cell r="J46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S"/>
      <sheetName val="OBLIGACIONES"/>
      <sheetName val="SINUTILIZAR"/>
      <sheetName val="CARCREDIMES"/>
      <sheetName val="CCIOEXT"/>
      <sheetName val="CCIOEXT1"/>
      <sheetName val="ESTADIST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78"/>
  <sheetViews>
    <sheetView tabSelected="1" topLeftCell="A22" zoomScaleNormal="100" zoomScaleSheetLayoutView="100" workbookViewId="0">
      <selection activeCell="C58" sqref="C58"/>
    </sheetView>
  </sheetViews>
  <sheetFormatPr baseColWidth="10" defaultColWidth="14.42578125" defaultRowHeight="15" x14ac:dyDescent="0.25"/>
  <cols>
    <col min="1" max="1" width="6.85546875" style="116" customWidth="1"/>
    <col min="2" max="2" width="58.140625" style="116" customWidth="1"/>
    <col min="3" max="3" width="29.7109375" style="116" customWidth="1"/>
    <col min="4" max="4" width="4.7109375" style="116" customWidth="1"/>
    <col min="5" max="5" width="29.7109375" style="116" customWidth="1"/>
    <col min="6" max="6" width="4" style="116" customWidth="1"/>
    <col min="7" max="7" width="24.28515625" style="317" bestFit="1" customWidth="1"/>
    <col min="8" max="8" width="15.42578125" style="318" customWidth="1"/>
    <col min="9" max="16384" width="14.42578125" style="116"/>
  </cols>
  <sheetData>
    <row r="1" spans="1:8" ht="15.75" x14ac:dyDescent="0.25">
      <c r="A1" s="274" t="s">
        <v>0</v>
      </c>
      <c r="B1" s="288"/>
      <c r="C1" s="288"/>
      <c r="D1" s="288"/>
      <c r="E1" s="288"/>
      <c r="F1" s="296"/>
      <c r="G1" s="288"/>
      <c r="H1" s="296"/>
    </row>
    <row r="2" spans="1:8" ht="15.75" x14ac:dyDescent="0.25">
      <c r="A2" s="274" t="s">
        <v>1</v>
      </c>
      <c r="B2" s="288"/>
      <c r="C2" s="288"/>
      <c r="D2" s="288"/>
      <c r="E2" s="288"/>
      <c r="F2" s="296"/>
      <c r="G2" s="288"/>
      <c r="H2" s="296"/>
    </row>
    <row r="3" spans="1:8" ht="15.75" x14ac:dyDescent="0.25">
      <c r="A3" s="274" t="s">
        <v>2</v>
      </c>
      <c r="B3" s="288"/>
      <c r="C3" s="288"/>
      <c r="D3" s="288"/>
      <c r="E3" s="288"/>
      <c r="F3" s="296"/>
      <c r="G3" s="288"/>
      <c r="H3" s="296"/>
    </row>
    <row r="4" spans="1:8" ht="15.75" x14ac:dyDescent="0.25">
      <c r="A4" s="274" t="s">
        <v>439</v>
      </c>
      <c r="B4" s="288"/>
      <c r="C4" s="288"/>
      <c r="D4" s="288"/>
      <c r="E4" s="288"/>
      <c r="F4" s="296"/>
      <c r="G4" s="288"/>
      <c r="H4" s="296"/>
    </row>
    <row r="5" spans="1:8" ht="15.75" x14ac:dyDescent="0.25">
      <c r="A5" s="274" t="s">
        <v>3</v>
      </c>
      <c r="B5" s="288"/>
      <c r="C5" s="288"/>
      <c r="D5" s="288"/>
      <c r="E5" s="288"/>
      <c r="F5" s="296"/>
      <c r="G5" s="288"/>
      <c r="H5" s="296"/>
    </row>
    <row r="6" spans="1:8" x14ac:dyDescent="0.25">
      <c r="A6" s="2"/>
      <c r="B6" s="2"/>
      <c r="C6" s="2"/>
      <c r="D6" s="2"/>
      <c r="E6" s="119"/>
      <c r="F6" s="141"/>
      <c r="G6" s="41"/>
      <c r="H6" s="134"/>
    </row>
    <row r="7" spans="1:8" ht="15.75" x14ac:dyDescent="0.25">
      <c r="A7" s="4"/>
      <c r="B7" s="4"/>
      <c r="C7" s="272" t="s">
        <v>4</v>
      </c>
      <c r="D7" s="272"/>
      <c r="E7" s="120" t="s">
        <v>4</v>
      </c>
      <c r="F7" s="142"/>
      <c r="G7" s="276" t="s">
        <v>453</v>
      </c>
      <c r="H7" s="276"/>
    </row>
    <row r="8" spans="1:8" ht="15.75" x14ac:dyDescent="0.25">
      <c r="A8" s="4"/>
      <c r="B8" s="7"/>
      <c r="C8" s="131" t="s">
        <v>441</v>
      </c>
      <c r="D8" s="271"/>
      <c r="E8" s="131" t="s">
        <v>440</v>
      </c>
      <c r="F8" s="143"/>
      <c r="G8" s="259" t="s">
        <v>451</v>
      </c>
      <c r="H8" s="133" t="s">
        <v>452</v>
      </c>
    </row>
    <row r="9" spans="1:8" ht="15.75" x14ac:dyDescent="0.25">
      <c r="A9" s="4"/>
      <c r="B9" s="7"/>
      <c r="C9" s="271"/>
      <c r="D9" s="271"/>
      <c r="E9" s="121"/>
      <c r="F9" s="264"/>
      <c r="G9" s="29"/>
      <c r="H9" s="135"/>
    </row>
    <row r="10" spans="1:8" ht="18" x14ac:dyDescent="0.25">
      <c r="A10" s="157"/>
      <c r="B10" s="30" t="s">
        <v>5</v>
      </c>
      <c r="C10" s="5"/>
      <c r="D10" s="5"/>
      <c r="E10" s="122"/>
      <c r="F10" s="144"/>
      <c r="G10" s="29"/>
      <c r="H10" s="135"/>
    </row>
    <row r="11" spans="1:8" ht="15.75" x14ac:dyDescent="0.25">
      <c r="A11" s="4"/>
      <c r="B11" s="4"/>
      <c r="C11" s="2"/>
      <c r="D11" s="2"/>
      <c r="E11" s="119"/>
      <c r="F11" s="141"/>
      <c r="G11" s="41"/>
      <c r="H11" s="134"/>
    </row>
    <row r="12" spans="1:8" ht="15.75" x14ac:dyDescent="0.25">
      <c r="A12" s="4"/>
      <c r="B12" s="7" t="s">
        <v>7</v>
      </c>
      <c r="C12" s="9">
        <v>2421478809.02</v>
      </c>
      <c r="D12" s="9"/>
      <c r="E12" s="123">
        <v>2566500293.0100002</v>
      </c>
      <c r="F12" s="145"/>
      <c r="G12" s="29">
        <v>-145021483.99000025</v>
      </c>
      <c r="H12" s="135">
        <v>-5.6505539619447522E-2</v>
      </c>
    </row>
    <row r="13" spans="1:8" ht="15.75" x14ac:dyDescent="0.25">
      <c r="A13" s="4">
        <v>11</v>
      </c>
      <c r="B13" s="4" t="s">
        <v>8</v>
      </c>
      <c r="C13" s="11">
        <v>81773850.629999995</v>
      </c>
      <c r="D13" s="11"/>
      <c r="E13" s="124">
        <v>158818385.49000001</v>
      </c>
      <c r="F13" s="129"/>
      <c r="G13" s="41">
        <v>-77044534.860000014</v>
      </c>
      <c r="H13" s="134">
        <v>-0.48511093109463149</v>
      </c>
    </row>
    <row r="14" spans="1:8" ht="15.75" x14ac:dyDescent="0.25">
      <c r="A14" s="4">
        <v>13</v>
      </c>
      <c r="B14" s="4" t="s">
        <v>10</v>
      </c>
      <c r="C14" s="11">
        <v>137658346.93000001</v>
      </c>
      <c r="D14" s="11"/>
      <c r="E14" s="124">
        <v>133925650.52</v>
      </c>
      <c r="F14" s="129"/>
      <c r="G14" s="41">
        <v>3732696.4100000113</v>
      </c>
      <c r="H14" s="134">
        <v>2.7871407721425129E-2</v>
      </c>
    </row>
    <row r="15" spans="1:8" ht="15.75" x14ac:dyDescent="0.25">
      <c r="A15" s="4">
        <v>15</v>
      </c>
      <c r="B15" s="4" t="s">
        <v>12</v>
      </c>
      <c r="C15" s="11">
        <v>745323780.75</v>
      </c>
      <c r="D15" s="11"/>
      <c r="E15" s="124">
        <v>760166541.49000001</v>
      </c>
      <c r="F15" s="129"/>
      <c r="G15" s="41">
        <v>-14842760.74000001</v>
      </c>
      <c r="H15" s="134">
        <v>-1.9525669613012383E-2</v>
      </c>
    </row>
    <row r="16" spans="1:8" ht="15.75" x14ac:dyDescent="0.25">
      <c r="A16" s="4">
        <v>19</v>
      </c>
      <c r="B16" s="4" t="s">
        <v>13</v>
      </c>
      <c r="C16" s="11">
        <v>1456722830.71</v>
      </c>
      <c r="D16" s="11"/>
      <c r="E16" s="124">
        <v>1513589715.51</v>
      </c>
      <c r="F16" s="129"/>
      <c r="G16" s="41">
        <v>-56866884.799999952</v>
      </c>
      <c r="H16" s="134">
        <v>-3.7570871562667037E-2</v>
      </c>
    </row>
    <row r="17" spans="1:8" ht="15.75" x14ac:dyDescent="0.25">
      <c r="A17" s="4"/>
      <c r="B17" s="4"/>
      <c r="C17" s="11"/>
      <c r="D17" s="11"/>
      <c r="E17" s="124"/>
      <c r="F17" s="129"/>
      <c r="G17" s="41"/>
      <c r="H17" s="134"/>
    </row>
    <row r="18" spans="1:8" ht="15.75" x14ac:dyDescent="0.25">
      <c r="A18" s="4"/>
      <c r="B18" s="7" t="s">
        <v>14</v>
      </c>
      <c r="C18" s="9">
        <v>9746459727.9200001</v>
      </c>
      <c r="D18" s="9"/>
      <c r="E18" s="123">
        <v>9783134880.7800007</v>
      </c>
      <c r="F18" s="145"/>
      <c r="G18" s="41">
        <v>-36675152.86000061</v>
      </c>
      <c r="H18" s="134">
        <v>-3.7488139851830941E-3</v>
      </c>
    </row>
    <row r="19" spans="1:8" ht="15.75" x14ac:dyDescent="0.25">
      <c r="A19" s="4">
        <v>12</v>
      </c>
      <c r="B19" s="4" t="s">
        <v>15</v>
      </c>
      <c r="C19" s="11">
        <v>1000</v>
      </c>
      <c r="D19" s="9"/>
      <c r="E19" s="124">
        <v>1000</v>
      </c>
      <c r="F19" s="129"/>
      <c r="G19" s="41">
        <v>0</v>
      </c>
      <c r="H19" s="134">
        <v>0</v>
      </c>
    </row>
    <row r="20" spans="1:8" ht="15.75" x14ac:dyDescent="0.25">
      <c r="A20" s="4">
        <v>16</v>
      </c>
      <c r="B20" s="4" t="s">
        <v>17</v>
      </c>
      <c r="C20" s="11">
        <v>9378145626.8999996</v>
      </c>
      <c r="D20" s="11"/>
      <c r="E20" s="124">
        <v>9403539593.7600002</v>
      </c>
      <c r="F20" s="129"/>
      <c r="G20" s="41">
        <v>-25393966.86000061</v>
      </c>
      <c r="H20" s="134">
        <v>-2.7004689677546036E-3</v>
      </c>
    </row>
    <row r="21" spans="1:8" ht="15.75" x14ac:dyDescent="0.25">
      <c r="A21" s="4">
        <v>19</v>
      </c>
      <c r="B21" s="4" t="s">
        <v>13</v>
      </c>
      <c r="C21" s="11">
        <v>368313101.0200001</v>
      </c>
      <c r="D21" s="11"/>
      <c r="E21" s="124">
        <v>379594287.0200001</v>
      </c>
      <c r="F21" s="129"/>
      <c r="G21" s="41">
        <v>-11281186</v>
      </c>
      <c r="H21" s="134">
        <v>-2.9719061602751718E-2</v>
      </c>
    </row>
    <row r="22" spans="1:8" ht="15.75" x14ac:dyDescent="0.25">
      <c r="A22" s="4"/>
      <c r="B22" s="4"/>
      <c r="C22" s="11"/>
      <c r="D22" s="11"/>
      <c r="E22" s="124"/>
      <c r="F22" s="129"/>
      <c r="G22" s="41"/>
      <c r="H22" s="134"/>
    </row>
    <row r="23" spans="1:8" ht="16.5" thickBot="1" x14ac:dyDescent="0.3">
      <c r="A23" s="4"/>
      <c r="B23" s="15" t="s">
        <v>18</v>
      </c>
      <c r="C23" s="16">
        <v>12167938536.940001</v>
      </c>
      <c r="D23" s="17"/>
      <c r="E23" s="125">
        <v>12349635173.790001</v>
      </c>
      <c r="F23" s="145"/>
      <c r="G23" s="139">
        <v>-181696636.85000038</v>
      </c>
      <c r="H23" s="140">
        <v>-1.4712712909578136E-2</v>
      </c>
    </row>
    <row r="24" spans="1:8" ht="16.5" thickTop="1" x14ac:dyDescent="0.25">
      <c r="A24" s="4"/>
      <c r="B24" s="4"/>
      <c r="C24" s="11"/>
      <c r="D24" s="11"/>
      <c r="E24" s="124"/>
      <c r="F24" s="129"/>
      <c r="G24" s="41"/>
      <c r="H24" s="134"/>
    </row>
    <row r="25" spans="1:8" ht="15.75" x14ac:dyDescent="0.25">
      <c r="A25" s="4"/>
      <c r="B25" s="19" t="s">
        <v>21</v>
      </c>
      <c r="C25" s="11"/>
      <c r="D25" s="11"/>
      <c r="E25" s="124"/>
      <c r="F25" s="129"/>
      <c r="G25" s="41"/>
      <c r="H25" s="134"/>
    </row>
    <row r="26" spans="1:8" ht="15.75" x14ac:dyDescent="0.25">
      <c r="A26" s="4"/>
      <c r="B26" s="19"/>
      <c r="C26" s="11"/>
      <c r="D26" s="11"/>
      <c r="E26" s="124"/>
      <c r="F26" s="129"/>
      <c r="G26" s="41"/>
      <c r="H26" s="134"/>
    </row>
    <row r="27" spans="1:8" ht="15.75" x14ac:dyDescent="0.25">
      <c r="A27" s="4">
        <v>81</v>
      </c>
      <c r="B27" s="4" t="s">
        <v>23</v>
      </c>
      <c r="C27" s="11">
        <v>859972664</v>
      </c>
      <c r="D27" s="11"/>
      <c r="E27" s="124">
        <v>859972664</v>
      </c>
      <c r="F27" s="129"/>
      <c r="G27" s="41">
        <v>0</v>
      </c>
      <c r="H27" s="134">
        <v>0</v>
      </c>
    </row>
    <row r="28" spans="1:8" ht="15.75" x14ac:dyDescent="0.25">
      <c r="A28" s="4">
        <v>83</v>
      </c>
      <c r="B28" s="4" t="s">
        <v>24</v>
      </c>
      <c r="C28" s="11">
        <v>652935422.71000004</v>
      </c>
      <c r="D28" s="11"/>
      <c r="E28" s="124">
        <v>652935422.71000004</v>
      </c>
      <c r="F28" s="129"/>
      <c r="G28" s="41">
        <v>0</v>
      </c>
      <c r="H28" s="134">
        <v>0</v>
      </c>
    </row>
    <row r="29" spans="1:8" x14ac:dyDescent="0.25">
      <c r="A29" s="1"/>
      <c r="B29" s="1"/>
      <c r="C29" s="1"/>
      <c r="D29" s="1"/>
      <c r="E29" s="126"/>
      <c r="F29" s="128"/>
      <c r="G29" s="41"/>
      <c r="H29" s="134"/>
    </row>
    <row r="30" spans="1:8" ht="15.75" x14ac:dyDescent="0.25">
      <c r="A30" s="21"/>
      <c r="B30" s="19" t="s">
        <v>26</v>
      </c>
      <c r="C30" s="22"/>
      <c r="D30" s="22"/>
      <c r="E30" s="127"/>
      <c r="F30" s="146"/>
      <c r="G30" s="41"/>
      <c r="H30" s="134"/>
    </row>
    <row r="31" spans="1:8" ht="15.75" x14ac:dyDescent="0.25">
      <c r="A31" s="4"/>
      <c r="B31" s="23"/>
      <c r="C31" s="11"/>
      <c r="D31" s="11"/>
      <c r="E31" s="124"/>
      <c r="F31" s="129"/>
      <c r="G31" s="41"/>
      <c r="H31" s="134"/>
    </row>
    <row r="32" spans="1:8" ht="15.75" x14ac:dyDescent="0.25">
      <c r="A32" s="4">
        <v>89</v>
      </c>
      <c r="B32" s="4" t="s">
        <v>27</v>
      </c>
      <c r="C32" s="11">
        <v>-1512908086.71</v>
      </c>
      <c r="D32" s="11"/>
      <c r="E32" s="124">
        <v>-1512908086.71</v>
      </c>
      <c r="F32" s="129"/>
      <c r="G32" s="41">
        <v>0</v>
      </c>
      <c r="H32" s="134">
        <v>0</v>
      </c>
    </row>
    <row r="33" spans="1:8" ht="15.75" x14ac:dyDescent="0.25">
      <c r="A33" s="89"/>
      <c r="B33" s="89"/>
      <c r="C33" s="94"/>
      <c r="D33" s="94"/>
      <c r="E33" s="129"/>
      <c r="F33" s="129"/>
      <c r="G33" s="138"/>
      <c r="H33" s="134"/>
    </row>
    <row r="34" spans="1:8" x14ac:dyDescent="0.25">
      <c r="A34" s="1"/>
      <c r="B34" s="1"/>
      <c r="C34" s="1"/>
      <c r="D34" s="1"/>
      <c r="E34" s="126"/>
      <c r="F34" s="128"/>
      <c r="G34" s="41"/>
      <c r="H34" s="134"/>
    </row>
    <row r="35" spans="1:8" ht="15.75" x14ac:dyDescent="0.25">
      <c r="A35" s="6"/>
      <c r="B35" s="10" t="s">
        <v>6</v>
      </c>
      <c r="C35" s="5"/>
      <c r="D35" s="5"/>
      <c r="E35" s="122"/>
      <c r="F35" s="144"/>
      <c r="G35" s="41"/>
      <c r="H35" s="134"/>
    </row>
    <row r="36" spans="1:8" ht="15.75" x14ac:dyDescent="0.25">
      <c r="A36" s="3"/>
      <c r="B36" s="272"/>
      <c r="C36" s="2"/>
      <c r="D36" s="2"/>
      <c r="E36" s="119"/>
      <c r="F36" s="141"/>
      <c r="G36" s="136"/>
      <c r="H36" s="137"/>
    </row>
    <row r="37" spans="1:8" ht="15.75" x14ac:dyDescent="0.25">
      <c r="A37" s="3"/>
      <c r="B37" s="10" t="s">
        <v>7</v>
      </c>
      <c r="C37" s="9">
        <v>1055267878.14</v>
      </c>
      <c r="D37" s="9"/>
      <c r="E37" s="123">
        <v>1008272418.1899999</v>
      </c>
      <c r="F37" s="145"/>
      <c r="G37" s="29">
        <v>46995459.950000048</v>
      </c>
      <c r="H37" s="135">
        <v>4.6609883501885274E-2</v>
      </c>
    </row>
    <row r="38" spans="1:8" x14ac:dyDescent="0.25">
      <c r="A38" s="12">
        <v>24</v>
      </c>
      <c r="B38" s="2" t="s">
        <v>9</v>
      </c>
      <c r="C38" s="11">
        <v>104435919.09999999</v>
      </c>
      <c r="D38" s="11"/>
      <c r="E38" s="129">
        <v>129635260.15000001</v>
      </c>
      <c r="F38" s="129"/>
      <c r="G38" s="41">
        <v>-25199341.050000012</v>
      </c>
      <c r="H38" s="134">
        <v>-0.19438647340887069</v>
      </c>
    </row>
    <row r="39" spans="1:8" x14ac:dyDescent="0.25">
      <c r="A39" s="12">
        <v>25</v>
      </c>
      <c r="B39" s="2" t="s">
        <v>11</v>
      </c>
      <c r="C39" s="11">
        <v>950831959.03999996</v>
      </c>
      <c r="D39" s="11"/>
      <c r="E39" s="129">
        <v>878637158.03999996</v>
      </c>
      <c r="F39" s="129"/>
      <c r="G39" s="41">
        <v>72194801</v>
      </c>
      <c r="H39" s="134">
        <v>8.2166796998486752E-2</v>
      </c>
    </row>
    <row r="40" spans="1:8" ht="15.75" x14ac:dyDescent="0.25">
      <c r="A40" s="13"/>
      <c r="B40" s="13"/>
      <c r="C40" s="14"/>
      <c r="D40" s="11"/>
      <c r="E40" s="124"/>
      <c r="F40" s="129"/>
      <c r="G40" s="41"/>
      <c r="H40" s="134"/>
    </row>
    <row r="41" spans="1:8" ht="15.75" x14ac:dyDescent="0.25">
      <c r="A41" s="12"/>
      <c r="B41" s="7" t="s">
        <v>14</v>
      </c>
      <c r="C41" s="9">
        <v>158952547</v>
      </c>
      <c r="D41" s="9"/>
      <c r="E41" s="123">
        <v>158952547</v>
      </c>
      <c r="F41" s="145"/>
      <c r="G41" s="41">
        <v>0</v>
      </c>
      <c r="H41" s="134">
        <v>0</v>
      </c>
    </row>
    <row r="42" spans="1:8" ht="15.75" x14ac:dyDescent="0.25">
      <c r="A42" s="12">
        <v>27</v>
      </c>
      <c r="B42" s="2" t="s">
        <v>16</v>
      </c>
      <c r="C42" s="11">
        <v>158952547</v>
      </c>
      <c r="D42" s="9"/>
      <c r="E42" s="129">
        <v>158952547</v>
      </c>
      <c r="F42" s="129"/>
      <c r="G42" s="41">
        <v>0</v>
      </c>
      <c r="H42" s="134">
        <v>0</v>
      </c>
    </row>
    <row r="43" spans="1:8" ht="15.75" x14ac:dyDescent="0.25">
      <c r="A43" s="12"/>
      <c r="B43" s="272"/>
      <c r="C43" s="11"/>
      <c r="D43" s="11"/>
      <c r="E43" s="124"/>
      <c r="F43" s="129"/>
      <c r="G43" s="41"/>
      <c r="H43" s="134"/>
    </row>
    <row r="44" spans="1:8" ht="16.5" thickBot="1" x14ac:dyDescent="0.3">
      <c r="A44" s="1"/>
      <c r="B44" s="18" t="s">
        <v>19</v>
      </c>
      <c r="C44" s="16">
        <v>1214220425.1399999</v>
      </c>
      <c r="D44" s="17"/>
      <c r="E44" s="125">
        <v>1167224965.1900001</v>
      </c>
      <c r="F44" s="145"/>
      <c r="G44" s="139">
        <v>46995459.949999809</v>
      </c>
      <c r="H44" s="140">
        <v>4.02625555068983E-2</v>
      </c>
    </row>
    <row r="45" spans="1:8" ht="16.5" thickTop="1" x14ac:dyDescent="0.25">
      <c r="A45" s="97"/>
      <c r="B45" s="163"/>
      <c r="C45" s="160"/>
      <c r="D45" s="161"/>
      <c r="E45" s="145"/>
      <c r="F45" s="145"/>
      <c r="G45" s="162"/>
      <c r="H45" s="135"/>
    </row>
    <row r="46" spans="1:8" x14ac:dyDescent="0.25">
      <c r="A46" s="1"/>
      <c r="B46" s="1"/>
      <c r="C46" s="1"/>
      <c r="D46" s="1"/>
      <c r="E46" s="126"/>
      <c r="F46" s="128"/>
      <c r="G46" s="41"/>
      <c r="H46" s="134"/>
    </row>
    <row r="47" spans="1:8" ht="15.75" x14ac:dyDescent="0.25">
      <c r="A47" s="12"/>
      <c r="B47" s="10" t="s">
        <v>20</v>
      </c>
      <c r="C47" s="11"/>
      <c r="D47" s="11"/>
      <c r="E47" s="124"/>
      <c r="F47" s="129"/>
      <c r="G47" s="41"/>
      <c r="H47" s="134"/>
    </row>
    <row r="48" spans="1:8" ht="15.75" x14ac:dyDescent="0.25">
      <c r="A48" s="12"/>
      <c r="B48" s="272"/>
      <c r="C48" s="11"/>
      <c r="D48" s="11"/>
      <c r="E48" s="124"/>
      <c r="F48" s="129"/>
      <c r="G48" s="41"/>
      <c r="H48" s="134"/>
    </row>
    <row r="49" spans="1:8" x14ac:dyDescent="0.25">
      <c r="A49" s="12">
        <v>31</v>
      </c>
      <c r="B49" s="20" t="s">
        <v>22</v>
      </c>
      <c r="C49" s="11">
        <v>10953718111.800001</v>
      </c>
      <c r="D49" s="11"/>
      <c r="E49" s="129">
        <v>11182410208.6</v>
      </c>
      <c r="F49" s="129"/>
      <c r="G49" s="41">
        <v>-228692096.79999924</v>
      </c>
      <c r="H49" s="134">
        <v>-2.0451055947144574E-2</v>
      </c>
    </row>
    <row r="50" spans="1:8" x14ac:dyDescent="0.25">
      <c r="A50" s="3"/>
      <c r="B50" s="2"/>
      <c r="C50" s="11"/>
      <c r="D50" s="11"/>
      <c r="E50" s="124"/>
      <c r="F50" s="129"/>
      <c r="G50" s="41"/>
      <c r="H50" s="134"/>
    </row>
    <row r="51" spans="1:8" ht="16.5" thickBot="1" x14ac:dyDescent="0.3">
      <c r="A51" s="3"/>
      <c r="B51" s="5" t="s">
        <v>25</v>
      </c>
      <c r="C51" s="16">
        <v>10953718111.800001</v>
      </c>
      <c r="D51" s="17"/>
      <c r="E51" s="125">
        <v>11182410208.6</v>
      </c>
      <c r="F51" s="145"/>
      <c r="G51" s="139">
        <v>-228692096.79999924</v>
      </c>
      <c r="H51" s="140">
        <v>-2.0451055947144574E-2</v>
      </c>
    </row>
    <row r="52" spans="1:8" ht="16.5" thickTop="1" x14ac:dyDescent="0.25">
      <c r="A52" s="158"/>
      <c r="B52" s="159"/>
      <c r="C52" s="160"/>
      <c r="D52" s="161"/>
      <c r="E52" s="145"/>
      <c r="F52" s="145"/>
      <c r="G52" s="162"/>
      <c r="H52" s="135"/>
    </row>
    <row r="53" spans="1:8" ht="15.75" x14ac:dyDescent="0.25">
      <c r="A53" s="3"/>
      <c r="B53" s="10"/>
      <c r="C53" s="9"/>
      <c r="D53" s="17"/>
      <c r="E53" s="123"/>
      <c r="F53" s="145"/>
      <c r="G53" s="41"/>
      <c r="H53" s="134"/>
    </row>
    <row r="54" spans="1:8" s="315" customFormat="1" ht="19.5" thickBot="1" x14ac:dyDescent="0.35">
      <c r="A54" s="150"/>
      <c r="B54" s="149" t="s">
        <v>28</v>
      </c>
      <c r="C54" s="151">
        <v>12167938536.940001</v>
      </c>
      <c r="D54" s="152"/>
      <c r="E54" s="153">
        <v>12349635173.790001</v>
      </c>
      <c r="F54" s="154"/>
      <c r="G54" s="155">
        <v>-181696636.85000038</v>
      </c>
      <c r="H54" s="156">
        <v>-1.4712712909578136E-2</v>
      </c>
    </row>
    <row r="55" spans="1:8" s="315" customFormat="1" ht="19.5" thickTop="1" x14ac:dyDescent="0.3">
      <c r="A55" s="164"/>
      <c r="B55" s="165"/>
      <c r="C55" s="166"/>
      <c r="D55" s="167"/>
      <c r="E55" s="154"/>
      <c r="F55" s="154"/>
      <c r="G55" s="168"/>
      <c r="H55" s="169"/>
    </row>
    <row r="56" spans="1:8" x14ac:dyDescent="0.25">
      <c r="A56" s="3"/>
      <c r="B56" s="2"/>
      <c r="C56" s="11"/>
      <c r="D56" s="11"/>
      <c r="E56" s="124"/>
      <c r="F56" s="129"/>
      <c r="G56" s="41"/>
      <c r="H56" s="134"/>
    </row>
    <row r="57" spans="1:8" ht="15.75" x14ac:dyDescent="0.25">
      <c r="A57" s="24"/>
      <c r="B57" s="25" t="s">
        <v>29</v>
      </c>
      <c r="C57" s="26">
        <v>0</v>
      </c>
      <c r="D57" s="26"/>
      <c r="E57" s="130">
        <v>0</v>
      </c>
      <c r="F57" s="147"/>
      <c r="G57" s="41">
        <v>0</v>
      </c>
      <c r="H57" s="134">
        <v>0</v>
      </c>
    </row>
    <row r="58" spans="1:8" x14ac:dyDescent="0.25">
      <c r="A58" s="27">
        <v>91</v>
      </c>
      <c r="B58" s="2" t="s">
        <v>30</v>
      </c>
      <c r="C58" s="11">
        <v>15404995</v>
      </c>
      <c r="D58" s="11"/>
      <c r="E58" s="129">
        <v>15404995</v>
      </c>
      <c r="F58" s="129"/>
      <c r="G58" s="41">
        <v>0</v>
      </c>
      <c r="H58" s="134">
        <v>0</v>
      </c>
    </row>
    <row r="59" spans="1:8" x14ac:dyDescent="0.25">
      <c r="A59" s="98"/>
      <c r="B59" s="96"/>
      <c r="C59" s="94"/>
      <c r="D59" s="94"/>
      <c r="E59" s="129"/>
      <c r="F59" s="129"/>
      <c r="G59" s="138"/>
      <c r="H59" s="134"/>
    </row>
    <row r="60" spans="1:8" ht="15.75" x14ac:dyDescent="0.25">
      <c r="A60" s="27"/>
      <c r="B60" s="132" t="s">
        <v>31</v>
      </c>
      <c r="C60" s="26"/>
      <c r="D60" s="26"/>
      <c r="E60" s="130"/>
      <c r="F60" s="147"/>
      <c r="G60" s="41"/>
      <c r="H60" s="134"/>
    </row>
    <row r="61" spans="1:8" x14ac:dyDescent="0.25">
      <c r="A61" s="27">
        <v>99</v>
      </c>
      <c r="B61" s="2" t="s">
        <v>32</v>
      </c>
      <c r="C61" s="11">
        <v>-15404995</v>
      </c>
      <c r="D61" s="11"/>
      <c r="E61" s="129">
        <v>-15404995</v>
      </c>
      <c r="F61" s="129"/>
      <c r="G61" s="41">
        <v>0</v>
      </c>
      <c r="H61" s="134">
        <v>0</v>
      </c>
    </row>
    <row r="62" spans="1:8" x14ac:dyDescent="0.25">
      <c r="A62" s="97"/>
      <c r="B62" s="97"/>
      <c r="C62" s="97"/>
      <c r="D62" s="97"/>
      <c r="E62" s="128"/>
      <c r="F62" s="128"/>
      <c r="G62" s="138"/>
      <c r="H62" s="134"/>
    </row>
    <row r="63" spans="1:8" x14ac:dyDescent="0.25">
      <c r="A63" s="277"/>
      <c r="B63" s="277"/>
      <c r="C63" s="277"/>
      <c r="D63" s="277"/>
      <c r="E63" s="277"/>
      <c r="F63" s="277"/>
      <c r="G63" s="277"/>
      <c r="H63" s="277"/>
    </row>
    <row r="64" spans="1:8" x14ac:dyDescent="0.25">
      <c r="A64" s="277"/>
      <c r="B64" s="277"/>
      <c r="C64" s="277"/>
      <c r="D64" s="277"/>
      <c r="E64" s="277"/>
      <c r="F64" s="277"/>
      <c r="G64" s="277"/>
      <c r="H64" s="277"/>
    </row>
    <row r="65" spans="1:8" x14ac:dyDescent="0.25">
      <c r="A65" s="277"/>
      <c r="B65" s="277"/>
      <c r="C65" s="277"/>
      <c r="D65" s="277"/>
      <c r="E65" s="277"/>
      <c r="F65" s="277"/>
      <c r="G65" s="277"/>
      <c r="H65" s="277"/>
    </row>
    <row r="66" spans="1:8" s="214" customFormat="1" ht="15.75" x14ac:dyDescent="0.25">
      <c r="A66" s="278" t="s">
        <v>433</v>
      </c>
      <c r="B66" s="278"/>
      <c r="C66" s="278"/>
      <c r="D66" s="278" t="s">
        <v>455</v>
      </c>
      <c r="E66" s="281"/>
      <c r="F66" s="281"/>
      <c r="G66" s="281"/>
      <c r="H66" s="281"/>
    </row>
    <row r="67" spans="1:8" s="214" customFormat="1" x14ac:dyDescent="0.2">
      <c r="A67" s="280" t="s">
        <v>435</v>
      </c>
      <c r="B67" s="281"/>
      <c r="C67" s="281"/>
      <c r="D67" s="281" t="s">
        <v>36</v>
      </c>
      <c r="E67" s="281"/>
      <c r="F67" s="281"/>
      <c r="G67" s="281"/>
      <c r="H67" s="281"/>
    </row>
    <row r="68" spans="1:8" s="214" customFormat="1" x14ac:dyDescent="0.2">
      <c r="A68" s="280" t="s">
        <v>434</v>
      </c>
      <c r="B68" s="281"/>
      <c r="C68" s="281"/>
      <c r="D68" s="281" t="s">
        <v>454</v>
      </c>
      <c r="E68" s="281"/>
      <c r="F68" s="281"/>
      <c r="G68" s="281"/>
      <c r="H68" s="281"/>
    </row>
    <row r="69" spans="1:8" s="214" customFormat="1" x14ac:dyDescent="0.2">
      <c r="A69" s="281"/>
      <c r="B69" s="281"/>
      <c r="C69" s="281"/>
      <c r="D69" s="281" t="s">
        <v>345</v>
      </c>
      <c r="E69" s="281"/>
      <c r="F69" s="281"/>
      <c r="G69" s="281"/>
      <c r="H69" s="281"/>
    </row>
    <row r="70" spans="1:8" s="316" customFormat="1" ht="15.75" x14ac:dyDescent="0.25">
      <c r="A70" s="148"/>
      <c r="B70" s="148"/>
      <c r="C70" s="148"/>
      <c r="D70" s="148"/>
      <c r="E70" s="148"/>
      <c r="F70" s="148"/>
      <c r="G70" s="148"/>
      <c r="H70" s="148"/>
    </row>
    <row r="71" spans="1:8" s="316" customFormat="1" ht="15.75" x14ac:dyDescent="0.25">
      <c r="A71" s="148"/>
      <c r="B71" s="148"/>
      <c r="C71" s="148"/>
      <c r="D71" s="148"/>
      <c r="E71" s="148"/>
      <c r="F71" s="148"/>
      <c r="G71" s="148"/>
      <c r="H71" s="148"/>
    </row>
    <row r="72" spans="1:8" s="316" customFormat="1" ht="15.75" x14ac:dyDescent="0.25">
      <c r="A72" s="148"/>
      <c r="B72" s="148"/>
      <c r="C72" s="148"/>
      <c r="D72" s="148"/>
      <c r="E72" s="148"/>
      <c r="F72" s="148"/>
      <c r="G72" s="148"/>
      <c r="H72" s="148"/>
    </row>
    <row r="73" spans="1:8" s="316" customFormat="1" ht="15.75" x14ac:dyDescent="0.25">
      <c r="A73" s="148"/>
      <c r="B73" s="148"/>
      <c r="C73" s="148"/>
      <c r="D73" s="148"/>
      <c r="E73" s="148"/>
      <c r="F73" s="148"/>
      <c r="G73" s="148"/>
      <c r="H73" s="148"/>
    </row>
    <row r="74" spans="1:8" s="316" customFormat="1" ht="15.75" x14ac:dyDescent="0.25">
      <c r="A74" s="279" t="s">
        <v>33</v>
      </c>
      <c r="B74" s="278"/>
      <c r="C74" s="278"/>
      <c r="D74" s="278"/>
      <c r="E74" s="278"/>
      <c r="F74" s="278"/>
      <c r="G74" s="278"/>
      <c r="H74" s="278"/>
    </row>
    <row r="75" spans="1:8" s="316" customFormat="1" ht="15.75" x14ac:dyDescent="0.25">
      <c r="A75" s="280" t="s">
        <v>34</v>
      </c>
      <c r="B75" s="281"/>
      <c r="C75" s="281"/>
      <c r="D75" s="281"/>
      <c r="E75" s="281"/>
      <c r="F75" s="281"/>
      <c r="G75" s="281"/>
      <c r="H75" s="281"/>
    </row>
    <row r="76" spans="1:8" s="316" customFormat="1" ht="15.75" x14ac:dyDescent="0.25">
      <c r="A76" s="280" t="s">
        <v>35</v>
      </c>
      <c r="B76" s="281"/>
      <c r="C76" s="281"/>
      <c r="D76" s="281"/>
      <c r="E76" s="281"/>
      <c r="F76" s="281"/>
      <c r="G76" s="281"/>
      <c r="H76" s="281"/>
    </row>
    <row r="77" spans="1:8" x14ac:dyDescent="0.25">
      <c r="A77" s="275"/>
      <c r="B77" s="275"/>
      <c r="C77" s="275"/>
      <c r="D77" s="275"/>
      <c r="E77" s="275"/>
      <c r="F77" s="275"/>
      <c r="G77" s="275"/>
      <c r="H77" s="275"/>
    </row>
    <row r="78" spans="1:8" ht="92.25" customHeight="1" x14ac:dyDescent="0.25">
      <c r="A78" s="273" t="s">
        <v>458</v>
      </c>
      <c r="B78" s="288"/>
      <c r="C78" s="288"/>
      <c r="D78" s="288"/>
      <c r="E78" s="288"/>
      <c r="F78" s="296"/>
      <c r="G78" s="288"/>
      <c r="H78" s="296"/>
    </row>
  </sheetData>
  <mergeCells count="25">
    <mergeCell ref="D66:H66"/>
    <mergeCell ref="A67:C67"/>
    <mergeCell ref="A75:H75"/>
    <mergeCell ref="A76:H76"/>
    <mergeCell ref="D67:H67"/>
    <mergeCell ref="A68:C68"/>
    <mergeCell ref="D68:H68"/>
    <mergeCell ref="A69:C69"/>
    <mergeCell ref="D69:H69"/>
    <mergeCell ref="A78:H78"/>
    <mergeCell ref="A1:H1"/>
    <mergeCell ref="A2:H2"/>
    <mergeCell ref="A3:H3"/>
    <mergeCell ref="A4:H4"/>
    <mergeCell ref="A5:H5"/>
    <mergeCell ref="A77:H77"/>
    <mergeCell ref="G7:H7"/>
    <mergeCell ref="A63:C63"/>
    <mergeCell ref="D63:H63"/>
    <mergeCell ref="A64:C64"/>
    <mergeCell ref="D64:H64"/>
    <mergeCell ref="A65:C65"/>
    <mergeCell ref="D65:H65"/>
    <mergeCell ref="A66:C66"/>
    <mergeCell ref="A74:H74"/>
  </mergeCells>
  <printOptions horizontalCentered="1" verticalCentered="1"/>
  <pageMargins left="0.51181102362204722" right="0.51181102362204722" top="0.74803149606299213" bottom="0.74803149606299213" header="0" footer="0"/>
  <pageSetup scale="5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071"/>
  <sheetViews>
    <sheetView zoomScaleNormal="100" zoomScaleSheetLayoutView="85" workbookViewId="0">
      <selection activeCell="C36" sqref="C36:D36"/>
    </sheetView>
  </sheetViews>
  <sheetFormatPr baseColWidth="10" defaultColWidth="14.42578125" defaultRowHeight="15.75" x14ac:dyDescent="0.25"/>
  <cols>
    <col min="1" max="1" width="7.28515625" style="116" customWidth="1"/>
    <col min="2" max="2" width="71.28515625" style="116" customWidth="1"/>
    <col min="3" max="3" width="24.7109375" style="116" bestFit="1" customWidth="1"/>
    <col min="4" max="4" width="4.28515625" style="116" customWidth="1"/>
    <col min="5" max="5" width="24.7109375" style="116" bestFit="1" customWidth="1"/>
    <col min="6" max="6" width="6.85546875" style="116" customWidth="1"/>
    <col min="7" max="7" width="26.7109375" style="214" customWidth="1"/>
    <col min="8" max="8" width="23.5703125" style="215" customWidth="1"/>
    <col min="9" max="16384" width="14.42578125" style="116"/>
  </cols>
  <sheetData>
    <row r="1" spans="1:8" s="116" customFormat="1" x14ac:dyDescent="0.25">
      <c r="A1" s="289" t="s">
        <v>37</v>
      </c>
      <c r="B1" s="288"/>
      <c r="C1" s="288"/>
      <c r="D1" s="288"/>
      <c r="E1" s="288"/>
      <c r="F1" s="288"/>
      <c r="G1" s="288"/>
      <c r="H1" s="288"/>
    </row>
    <row r="2" spans="1:8" s="116" customFormat="1" x14ac:dyDescent="0.25">
      <c r="A2" s="289" t="s">
        <v>1</v>
      </c>
      <c r="B2" s="288"/>
      <c r="C2" s="288"/>
      <c r="D2" s="288"/>
      <c r="E2" s="288"/>
      <c r="F2" s="288"/>
      <c r="G2" s="288"/>
      <c r="H2" s="288"/>
    </row>
    <row r="3" spans="1:8" s="116" customFormat="1" x14ac:dyDescent="0.25">
      <c r="A3" s="289" t="s">
        <v>2</v>
      </c>
      <c r="B3" s="288"/>
      <c r="C3" s="288"/>
      <c r="D3" s="288"/>
      <c r="E3" s="288"/>
      <c r="F3" s="288"/>
      <c r="G3" s="288"/>
      <c r="H3" s="288"/>
    </row>
    <row r="4" spans="1:8" s="116" customFormat="1" x14ac:dyDescent="0.25">
      <c r="A4" s="289" t="s">
        <v>439</v>
      </c>
      <c r="B4" s="288"/>
      <c r="C4" s="288"/>
      <c r="D4" s="288"/>
      <c r="E4" s="288"/>
      <c r="F4" s="288"/>
      <c r="G4" s="288"/>
      <c r="H4" s="288"/>
    </row>
    <row r="5" spans="1:8" s="116" customFormat="1" x14ac:dyDescent="0.25">
      <c r="A5" s="289" t="s">
        <v>3</v>
      </c>
      <c r="B5" s="288"/>
      <c r="C5" s="288"/>
      <c r="D5" s="288"/>
      <c r="E5" s="288"/>
      <c r="F5" s="288"/>
      <c r="G5" s="288"/>
      <c r="H5" s="288"/>
    </row>
    <row r="6" spans="1:8" s="116" customFormat="1" x14ac:dyDescent="0.25">
      <c r="A6" s="171"/>
      <c r="B6" s="174"/>
      <c r="C6" s="126"/>
      <c r="D6" s="126"/>
      <c r="E6" s="126"/>
      <c r="F6" s="122"/>
      <c r="G6" s="172"/>
      <c r="H6" s="173"/>
    </row>
    <row r="7" spans="1:8" s="116" customFormat="1" x14ac:dyDescent="0.25">
      <c r="A7" s="171"/>
      <c r="B7" s="174"/>
      <c r="C7" s="120" t="s">
        <v>4</v>
      </c>
      <c r="D7" s="120"/>
      <c r="E7" s="120" t="s">
        <v>4</v>
      </c>
      <c r="F7" s="122"/>
      <c r="G7" s="286" t="s">
        <v>453</v>
      </c>
      <c r="H7" s="286"/>
    </row>
    <row r="8" spans="1:8" s="116" customFormat="1" x14ac:dyDescent="0.25">
      <c r="A8" s="126"/>
      <c r="B8" s="126"/>
      <c r="C8" s="121" t="s">
        <v>441</v>
      </c>
      <c r="D8" s="121"/>
      <c r="E8" s="121" t="s">
        <v>440</v>
      </c>
      <c r="F8" s="122"/>
      <c r="G8" s="260" t="s">
        <v>451</v>
      </c>
      <c r="H8" s="175" t="s">
        <v>452</v>
      </c>
    </row>
    <row r="9" spans="1:8" s="116" customFormat="1" x14ac:dyDescent="0.25">
      <c r="A9" s="128"/>
      <c r="B9" s="128"/>
      <c r="C9" s="264"/>
      <c r="D9" s="264"/>
      <c r="E9" s="264"/>
      <c r="F9" s="144"/>
      <c r="G9" s="221"/>
      <c r="H9" s="222"/>
    </row>
    <row r="10" spans="1:8" s="116" customFormat="1" x14ac:dyDescent="0.25">
      <c r="A10" s="174"/>
      <c r="B10" s="179" t="s">
        <v>5</v>
      </c>
      <c r="C10" s="122"/>
      <c r="D10" s="122"/>
      <c r="E10" s="177"/>
      <c r="F10" s="122"/>
      <c r="G10" s="214"/>
      <c r="H10" s="215"/>
    </row>
    <row r="11" spans="1:8" s="116" customFormat="1" x14ac:dyDescent="0.25">
      <c r="A11" s="239"/>
      <c r="B11" s="240"/>
      <c r="C11" s="144"/>
      <c r="D11" s="144"/>
      <c r="E11" s="241"/>
      <c r="F11" s="144"/>
      <c r="G11" s="214"/>
      <c r="H11" s="215"/>
    </row>
    <row r="12" spans="1:8" s="116" customFormat="1" x14ac:dyDescent="0.25">
      <c r="A12" s="174"/>
      <c r="B12" s="176"/>
      <c r="C12" s="122"/>
      <c r="D12" s="122"/>
      <c r="E12" s="177"/>
      <c r="F12" s="122"/>
      <c r="G12" s="214"/>
      <c r="H12" s="215"/>
    </row>
    <row r="13" spans="1:8" s="116" customFormat="1" x14ac:dyDescent="0.25">
      <c r="A13" s="174"/>
      <c r="B13" s="174" t="s">
        <v>38</v>
      </c>
      <c r="C13" s="123">
        <v>2421478809.02</v>
      </c>
      <c r="D13" s="123"/>
      <c r="E13" s="123">
        <v>2566500293.0100002</v>
      </c>
      <c r="F13" s="122"/>
      <c r="G13" s="219">
        <v>-145021483.99000025</v>
      </c>
      <c r="H13" s="220">
        <v>-5.6505539619447522E-2</v>
      </c>
    </row>
    <row r="14" spans="1:8" s="116" customFormat="1" x14ac:dyDescent="0.25">
      <c r="A14" s="239"/>
      <c r="B14" s="239"/>
      <c r="C14" s="145"/>
      <c r="D14" s="145"/>
      <c r="E14" s="145"/>
      <c r="F14" s="144"/>
      <c r="G14" s="219"/>
      <c r="H14" s="220"/>
    </row>
    <row r="15" spans="1:8" s="116" customFormat="1" x14ac:dyDescent="0.25">
      <c r="A15" s="171"/>
      <c r="B15" s="171"/>
      <c r="C15" s="124"/>
      <c r="D15" s="124"/>
      <c r="E15" s="124"/>
      <c r="F15" s="119"/>
      <c r="G15" s="214"/>
      <c r="H15" s="215"/>
    </row>
    <row r="16" spans="1:8" s="116" customFormat="1" x14ac:dyDescent="0.25">
      <c r="A16" s="174">
        <v>11</v>
      </c>
      <c r="B16" s="174" t="s">
        <v>8</v>
      </c>
      <c r="C16" s="123">
        <v>81773850.629999995</v>
      </c>
      <c r="D16" s="123"/>
      <c r="E16" s="123">
        <v>158818385.49000001</v>
      </c>
      <c r="F16" s="119"/>
      <c r="G16" s="219">
        <v>-77044534.860000014</v>
      </c>
      <c r="H16" s="220">
        <v>-0.48511093109463149</v>
      </c>
    </row>
    <row r="17" spans="1:8" s="116" customFormat="1" x14ac:dyDescent="0.25">
      <c r="A17" s="174"/>
      <c r="B17" s="174"/>
      <c r="C17" s="123"/>
      <c r="D17" s="123"/>
      <c r="E17" s="123"/>
      <c r="F17" s="119"/>
      <c r="G17" s="214"/>
      <c r="H17" s="215"/>
    </row>
    <row r="18" spans="1:8" s="116" customFormat="1" x14ac:dyDescent="0.25">
      <c r="A18" s="171">
        <v>1105</v>
      </c>
      <c r="B18" s="171" t="s">
        <v>39</v>
      </c>
      <c r="C18" s="124">
        <v>600000</v>
      </c>
      <c r="D18" s="124"/>
      <c r="E18" s="124">
        <v>600000</v>
      </c>
      <c r="F18" s="119"/>
      <c r="G18" s="216">
        <v>0</v>
      </c>
      <c r="H18" s="215">
        <v>0</v>
      </c>
    </row>
    <row r="19" spans="1:8" s="116" customFormat="1" x14ac:dyDescent="0.25">
      <c r="A19" s="171">
        <v>1110</v>
      </c>
      <c r="B19" s="171" t="s">
        <v>41</v>
      </c>
      <c r="C19" s="124">
        <v>81173850.629999995</v>
      </c>
      <c r="D19" s="124"/>
      <c r="E19" s="124">
        <v>158218385.49000001</v>
      </c>
      <c r="F19" s="181"/>
      <c r="G19" s="216">
        <v>-77044534.860000014</v>
      </c>
      <c r="H19" s="215">
        <v>-0.48695058176326489</v>
      </c>
    </row>
    <row r="20" spans="1:8" s="116" customFormat="1" x14ac:dyDescent="0.25">
      <c r="A20" s="171"/>
      <c r="B20" s="171"/>
      <c r="C20" s="124"/>
      <c r="D20" s="124"/>
      <c r="E20" s="124"/>
      <c r="F20" s="181"/>
      <c r="G20" s="214"/>
      <c r="H20" s="215"/>
    </row>
    <row r="21" spans="1:8" s="116" customFormat="1" x14ac:dyDescent="0.25">
      <c r="A21" s="174">
        <v>13</v>
      </c>
      <c r="B21" s="174" t="s">
        <v>10</v>
      </c>
      <c r="C21" s="123">
        <v>137658346.93000001</v>
      </c>
      <c r="D21" s="124"/>
      <c r="E21" s="123">
        <v>133925650.52</v>
      </c>
      <c r="F21" s="119"/>
      <c r="G21" s="219">
        <v>3732696.4100000113</v>
      </c>
      <c r="H21" s="220">
        <v>2.7871407721425129E-2</v>
      </c>
    </row>
    <row r="22" spans="1:8" s="116" customFormat="1" x14ac:dyDescent="0.25">
      <c r="A22" s="174"/>
      <c r="B22" s="174"/>
      <c r="C22" s="123"/>
      <c r="D22" s="124"/>
      <c r="E22" s="123"/>
      <c r="F22" s="119"/>
      <c r="G22" s="214"/>
      <c r="H22" s="215"/>
    </row>
    <row r="23" spans="1:8" s="116" customFormat="1" x14ac:dyDescent="0.25">
      <c r="A23" s="171">
        <v>1305</v>
      </c>
      <c r="B23" s="182" t="s">
        <v>46</v>
      </c>
      <c r="C23" s="124">
        <v>0</v>
      </c>
      <c r="D23" s="123"/>
      <c r="E23" s="124">
        <v>0</v>
      </c>
      <c r="F23" s="119"/>
      <c r="G23" s="216">
        <v>0</v>
      </c>
      <c r="H23" s="215">
        <v>0</v>
      </c>
    </row>
    <row r="24" spans="1:8" s="116" customFormat="1" x14ac:dyDescent="0.25">
      <c r="A24" s="171">
        <v>1311</v>
      </c>
      <c r="B24" s="171" t="s">
        <v>48</v>
      </c>
      <c r="C24" s="124">
        <v>0</v>
      </c>
      <c r="D24" s="123"/>
      <c r="E24" s="124">
        <v>0</v>
      </c>
      <c r="F24" s="119"/>
      <c r="G24" s="216">
        <v>0</v>
      </c>
      <c r="H24" s="215">
        <v>0</v>
      </c>
    </row>
    <row r="25" spans="1:8" s="116" customFormat="1" x14ac:dyDescent="0.25">
      <c r="A25" s="171">
        <v>1316</v>
      </c>
      <c r="B25" s="171" t="s">
        <v>50</v>
      </c>
      <c r="C25" s="124">
        <v>16533854.220000001</v>
      </c>
      <c r="D25" s="124"/>
      <c r="E25" s="124">
        <v>12801157.810000001</v>
      </c>
      <c r="F25" s="119"/>
      <c r="G25" s="216">
        <v>3732696.41</v>
      </c>
      <c r="H25" s="215">
        <v>0.29159053152864772</v>
      </c>
    </row>
    <row r="26" spans="1:8" s="116" customFormat="1" x14ac:dyDescent="0.25">
      <c r="A26" s="171">
        <v>1384</v>
      </c>
      <c r="B26" s="171" t="s">
        <v>51</v>
      </c>
      <c r="C26" s="124">
        <v>121124492.70999999</v>
      </c>
      <c r="D26" s="124"/>
      <c r="E26" s="124">
        <v>121124492.70999999</v>
      </c>
      <c r="F26" s="119"/>
      <c r="G26" s="216">
        <v>0</v>
      </c>
      <c r="H26" s="215">
        <v>0</v>
      </c>
    </row>
    <row r="27" spans="1:8" s="116" customFormat="1" x14ac:dyDescent="0.25">
      <c r="A27" s="171">
        <v>1390</v>
      </c>
      <c r="B27" s="171" t="s">
        <v>53</v>
      </c>
      <c r="C27" s="124">
        <v>0</v>
      </c>
      <c r="D27" s="124"/>
      <c r="E27" s="124">
        <v>0</v>
      </c>
      <c r="F27" s="119"/>
      <c r="G27" s="216">
        <v>0</v>
      </c>
      <c r="H27" s="215">
        <v>0</v>
      </c>
    </row>
    <row r="28" spans="1:8" s="116" customFormat="1" x14ac:dyDescent="0.25">
      <c r="A28" s="171"/>
      <c r="B28" s="171"/>
      <c r="C28" s="124"/>
      <c r="D28" s="124"/>
      <c r="E28" s="124"/>
      <c r="F28" s="119"/>
      <c r="G28" s="214"/>
      <c r="H28" s="215"/>
    </row>
    <row r="29" spans="1:8" s="116" customFormat="1" x14ac:dyDescent="0.25">
      <c r="A29" s="174">
        <v>15</v>
      </c>
      <c r="B29" s="174" t="s">
        <v>12</v>
      </c>
      <c r="C29" s="123">
        <v>745323780.75</v>
      </c>
      <c r="D29" s="124"/>
      <c r="E29" s="123">
        <v>760166541.49000013</v>
      </c>
      <c r="F29" s="119"/>
      <c r="G29" s="219">
        <v>-14842760.740000129</v>
      </c>
      <c r="H29" s="220">
        <v>-1.9525669613012536E-2</v>
      </c>
    </row>
    <row r="30" spans="1:8" s="116" customFormat="1" x14ac:dyDescent="0.25">
      <c r="A30" s="174"/>
      <c r="B30" s="174"/>
      <c r="C30" s="123"/>
      <c r="D30" s="124"/>
      <c r="E30" s="123"/>
      <c r="F30" s="119"/>
      <c r="G30" s="214"/>
      <c r="H30" s="215"/>
    </row>
    <row r="31" spans="1:8" s="116" customFormat="1" x14ac:dyDescent="0.25">
      <c r="A31" s="171">
        <v>1505</v>
      </c>
      <c r="B31" s="171" t="s">
        <v>56</v>
      </c>
      <c r="C31" s="124">
        <v>193726105.28999999</v>
      </c>
      <c r="D31" s="124"/>
      <c r="E31" s="124">
        <v>178586534.56</v>
      </c>
      <c r="F31" s="119"/>
      <c r="G31" s="216">
        <v>15139570.729999989</v>
      </c>
      <c r="H31" s="215">
        <v>8.4774424719650535E-2</v>
      </c>
    </row>
    <row r="32" spans="1:8" s="116" customFormat="1" x14ac:dyDescent="0.25">
      <c r="A32" s="171">
        <v>1510</v>
      </c>
      <c r="B32" s="171" t="s">
        <v>57</v>
      </c>
      <c r="C32" s="124">
        <v>277099568.44</v>
      </c>
      <c r="D32" s="124"/>
      <c r="E32" s="124">
        <v>280017196.91000003</v>
      </c>
      <c r="F32" s="119"/>
      <c r="G32" s="216">
        <v>-2917628.4700000286</v>
      </c>
      <c r="H32" s="215">
        <v>-1.0419461740907934E-2</v>
      </c>
    </row>
    <row r="33" spans="1:8" s="116" customFormat="1" x14ac:dyDescent="0.25">
      <c r="A33" s="171">
        <v>1512</v>
      </c>
      <c r="B33" s="182" t="s">
        <v>58</v>
      </c>
      <c r="C33" s="124">
        <v>208725146.28999999</v>
      </c>
      <c r="D33" s="124"/>
      <c r="E33" s="124">
        <v>238518029.69999999</v>
      </c>
      <c r="F33" s="119"/>
      <c r="G33" s="216">
        <v>-29792883.409999996</v>
      </c>
      <c r="H33" s="215">
        <v>-0.12490830755005183</v>
      </c>
    </row>
    <row r="34" spans="1:8" s="116" customFormat="1" x14ac:dyDescent="0.25">
      <c r="A34" s="171">
        <v>1514</v>
      </c>
      <c r="B34" s="171" t="s">
        <v>59</v>
      </c>
      <c r="C34" s="124">
        <v>16716119.49</v>
      </c>
      <c r="D34" s="124"/>
      <c r="E34" s="124">
        <v>16716119.49</v>
      </c>
      <c r="F34" s="119"/>
      <c r="G34" s="216">
        <v>0</v>
      </c>
      <c r="H34" s="215">
        <v>0</v>
      </c>
    </row>
    <row r="35" spans="1:8" s="116" customFormat="1" x14ac:dyDescent="0.25">
      <c r="A35" s="171">
        <v>1520</v>
      </c>
      <c r="B35" s="171" t="s">
        <v>60</v>
      </c>
      <c r="C35" s="124">
        <v>49056841.240000002</v>
      </c>
      <c r="D35" s="124"/>
      <c r="E35" s="124">
        <v>46328660.829999998</v>
      </c>
      <c r="F35" s="119"/>
      <c r="G35" s="216">
        <v>2728180.4100000039</v>
      </c>
      <c r="H35" s="215">
        <v>5.8887530119009573E-2</v>
      </c>
    </row>
    <row r="36" spans="1:8" s="116" customFormat="1" x14ac:dyDescent="0.25">
      <c r="A36" s="126"/>
      <c r="B36" s="126"/>
      <c r="C36" s="126"/>
      <c r="D36" s="126"/>
      <c r="E36" s="126"/>
      <c r="F36" s="119"/>
      <c r="G36" s="171"/>
      <c r="H36" s="217"/>
    </row>
    <row r="37" spans="1:8" s="116" customFormat="1" x14ac:dyDescent="0.25">
      <c r="A37" s="174">
        <v>19</v>
      </c>
      <c r="B37" s="174" t="s">
        <v>13</v>
      </c>
      <c r="C37" s="123">
        <v>1456722830.71</v>
      </c>
      <c r="D37" s="184"/>
      <c r="E37" s="123">
        <v>1513589715.51</v>
      </c>
      <c r="F37" s="119"/>
      <c r="G37" s="219">
        <v>-56866884.799999952</v>
      </c>
      <c r="H37" s="220">
        <v>-3.7570871562667037E-2</v>
      </c>
    </row>
    <row r="38" spans="1:8" s="116" customFormat="1" x14ac:dyDescent="0.25">
      <c r="A38" s="174"/>
      <c r="B38" s="174"/>
      <c r="C38" s="123"/>
      <c r="D38" s="184"/>
      <c r="E38" s="123"/>
      <c r="F38" s="119"/>
      <c r="G38" s="171"/>
      <c r="H38" s="217"/>
    </row>
    <row r="39" spans="1:8" s="116" customFormat="1" x14ac:dyDescent="0.25">
      <c r="A39" s="171">
        <v>1905</v>
      </c>
      <c r="B39" s="171" t="s">
        <v>61</v>
      </c>
      <c r="C39" s="124">
        <v>0</v>
      </c>
      <c r="D39" s="123"/>
      <c r="E39" s="124">
        <v>0</v>
      </c>
      <c r="F39" s="119"/>
      <c r="G39" s="216">
        <v>0</v>
      </c>
      <c r="H39" s="215">
        <v>0</v>
      </c>
    </row>
    <row r="40" spans="1:8" s="116" customFormat="1" x14ac:dyDescent="0.25">
      <c r="A40" s="171">
        <v>1906</v>
      </c>
      <c r="B40" s="171" t="s">
        <v>62</v>
      </c>
      <c r="C40" s="124">
        <v>0</v>
      </c>
      <c r="D40" s="124"/>
      <c r="E40" s="124">
        <v>0</v>
      </c>
      <c r="F40" s="119"/>
      <c r="G40" s="216">
        <v>0</v>
      </c>
      <c r="H40" s="215">
        <v>0</v>
      </c>
    </row>
    <row r="41" spans="1:8" s="116" customFormat="1" x14ac:dyDescent="0.25">
      <c r="A41" s="171">
        <v>1908</v>
      </c>
      <c r="B41" s="171" t="s">
        <v>63</v>
      </c>
      <c r="C41" s="124">
        <v>1456722830.71</v>
      </c>
      <c r="D41" s="124"/>
      <c r="E41" s="124">
        <v>1513589715.51</v>
      </c>
      <c r="F41" s="119"/>
      <c r="G41" s="216">
        <v>-56866884.799999952</v>
      </c>
      <c r="H41" s="215">
        <v>-3.7570871562667037E-2</v>
      </c>
    </row>
    <row r="42" spans="1:8" s="116" customFormat="1" x14ac:dyDescent="0.25">
      <c r="A42" s="202"/>
      <c r="B42" s="202"/>
      <c r="C42" s="129"/>
      <c r="D42" s="129"/>
      <c r="E42" s="129"/>
      <c r="F42" s="141"/>
      <c r="G42" s="216"/>
      <c r="H42" s="215"/>
    </row>
    <row r="43" spans="1:8" s="116" customFormat="1" x14ac:dyDescent="0.25">
      <c r="A43" s="171"/>
      <c r="B43" s="171"/>
      <c r="C43" s="124"/>
      <c r="D43" s="124"/>
      <c r="E43" s="124"/>
      <c r="F43" s="119"/>
      <c r="G43" s="171"/>
      <c r="H43" s="217"/>
    </row>
    <row r="44" spans="1:8" s="116" customFormat="1" x14ac:dyDescent="0.25">
      <c r="A44" s="171"/>
      <c r="B44" s="174" t="s">
        <v>14</v>
      </c>
      <c r="C44" s="185">
        <v>9746459727.9199982</v>
      </c>
      <c r="D44" s="124"/>
      <c r="E44" s="185">
        <v>9783134880.7800007</v>
      </c>
      <c r="F44" s="119"/>
      <c r="G44" s="219">
        <v>-36675152.860002518</v>
      </c>
      <c r="H44" s="220">
        <v>-3.7488139851832893E-3</v>
      </c>
    </row>
    <row r="45" spans="1:8" s="116" customFormat="1" x14ac:dyDescent="0.25">
      <c r="A45" s="202"/>
      <c r="B45" s="239"/>
      <c r="C45" s="244"/>
      <c r="D45" s="129"/>
      <c r="E45" s="244"/>
      <c r="F45" s="141"/>
      <c r="G45" s="219"/>
      <c r="H45" s="220"/>
    </row>
    <row r="46" spans="1:8" s="116" customFormat="1" x14ac:dyDescent="0.25">
      <c r="A46" s="171"/>
      <c r="B46" s="174"/>
      <c r="C46" s="123"/>
      <c r="D46" s="124"/>
      <c r="E46" s="123"/>
      <c r="F46" s="119"/>
      <c r="G46" s="214"/>
      <c r="H46" s="215"/>
    </row>
    <row r="47" spans="1:8" s="116" customFormat="1" x14ac:dyDescent="0.25">
      <c r="A47" s="174">
        <v>12</v>
      </c>
      <c r="B47" s="174" t="s">
        <v>15</v>
      </c>
      <c r="C47" s="123">
        <v>1000</v>
      </c>
      <c r="D47" s="124"/>
      <c r="E47" s="123">
        <v>1000</v>
      </c>
      <c r="F47" s="119"/>
      <c r="G47" s="219">
        <v>0</v>
      </c>
      <c r="H47" s="220">
        <v>0</v>
      </c>
    </row>
    <row r="48" spans="1:8" s="116" customFormat="1" x14ac:dyDescent="0.25">
      <c r="A48" s="174"/>
      <c r="B48" s="174"/>
      <c r="C48" s="123"/>
      <c r="D48" s="124"/>
      <c r="E48" s="123"/>
      <c r="F48" s="119"/>
      <c r="G48" s="214"/>
      <c r="H48" s="215"/>
    </row>
    <row r="49" spans="1:8" s="116" customFormat="1" x14ac:dyDescent="0.25">
      <c r="A49" s="186">
        <v>1222</v>
      </c>
      <c r="B49" s="187" t="s">
        <v>65</v>
      </c>
      <c r="C49" s="124">
        <v>1000</v>
      </c>
      <c r="D49" s="124"/>
      <c r="E49" s="124">
        <v>1000</v>
      </c>
      <c r="F49" s="119"/>
      <c r="G49" s="216">
        <v>0</v>
      </c>
      <c r="H49" s="215">
        <v>0</v>
      </c>
    </row>
    <row r="50" spans="1:8" s="116" customFormat="1" x14ac:dyDescent="0.25">
      <c r="A50" s="186"/>
      <c r="B50" s="187"/>
      <c r="C50" s="124"/>
      <c r="D50" s="124"/>
      <c r="E50" s="124"/>
      <c r="F50" s="119"/>
      <c r="G50" s="214"/>
      <c r="H50" s="215"/>
    </row>
    <row r="51" spans="1:8" s="116" customFormat="1" x14ac:dyDescent="0.25">
      <c r="A51" s="174">
        <v>16</v>
      </c>
      <c r="B51" s="174" t="s">
        <v>67</v>
      </c>
      <c r="C51" s="123">
        <v>9378145626.8999977</v>
      </c>
      <c r="D51" s="124"/>
      <c r="E51" s="123">
        <v>9403539593.7600002</v>
      </c>
      <c r="F51" s="119"/>
      <c r="G51" s="219">
        <v>-25393966.860002518</v>
      </c>
      <c r="H51" s="220">
        <v>-2.7004689677548061E-3</v>
      </c>
    </row>
    <row r="52" spans="1:8" s="116" customFormat="1" x14ac:dyDescent="0.25">
      <c r="A52" s="126"/>
      <c r="B52" s="126"/>
      <c r="C52" s="126"/>
      <c r="D52" s="126"/>
      <c r="E52" s="126"/>
      <c r="F52" s="119"/>
      <c r="G52" s="214"/>
      <c r="H52" s="215"/>
    </row>
    <row r="53" spans="1:8" s="116" customFormat="1" x14ac:dyDescent="0.25">
      <c r="A53" s="171">
        <v>1605</v>
      </c>
      <c r="B53" s="171" t="s">
        <v>68</v>
      </c>
      <c r="C53" s="124">
        <v>3924626300</v>
      </c>
      <c r="D53" s="124"/>
      <c r="E53" s="124">
        <v>3924626300</v>
      </c>
      <c r="F53" s="119"/>
      <c r="G53" s="216">
        <v>0</v>
      </c>
      <c r="H53" s="215">
        <v>0</v>
      </c>
    </row>
    <row r="54" spans="1:8" s="116" customFormat="1" x14ac:dyDescent="0.25">
      <c r="A54" s="171">
        <v>1615</v>
      </c>
      <c r="B54" s="171" t="s">
        <v>69</v>
      </c>
      <c r="C54" s="124">
        <v>0</v>
      </c>
      <c r="D54" s="124"/>
      <c r="E54" s="124">
        <v>0</v>
      </c>
      <c r="F54" s="119"/>
      <c r="G54" s="216">
        <v>0</v>
      </c>
      <c r="H54" s="215">
        <v>0</v>
      </c>
    </row>
    <row r="55" spans="1:8" s="116" customFormat="1" x14ac:dyDescent="0.25">
      <c r="A55" s="171">
        <v>1635</v>
      </c>
      <c r="B55" s="171" t="s">
        <v>70</v>
      </c>
      <c r="C55" s="124">
        <v>0</v>
      </c>
      <c r="D55" s="124"/>
      <c r="E55" s="124">
        <v>0</v>
      </c>
      <c r="F55" s="119"/>
      <c r="G55" s="216">
        <v>0</v>
      </c>
      <c r="H55" s="215">
        <v>0</v>
      </c>
    </row>
    <row r="56" spans="1:8" s="116" customFormat="1" x14ac:dyDescent="0.25">
      <c r="A56" s="171">
        <v>1637</v>
      </c>
      <c r="B56" s="171" t="s">
        <v>71</v>
      </c>
      <c r="C56" s="124">
        <v>548479782.50999999</v>
      </c>
      <c r="D56" s="124"/>
      <c r="E56" s="124">
        <v>548479782.50999999</v>
      </c>
      <c r="F56" s="119"/>
      <c r="G56" s="216">
        <v>0</v>
      </c>
      <c r="H56" s="215">
        <v>0</v>
      </c>
    </row>
    <row r="57" spans="1:8" s="116" customFormat="1" x14ac:dyDescent="0.25">
      <c r="A57" s="171">
        <v>1640</v>
      </c>
      <c r="B57" s="171" t="s">
        <v>72</v>
      </c>
      <c r="C57" s="124">
        <v>4440112903.4499998</v>
      </c>
      <c r="D57" s="124"/>
      <c r="E57" s="124">
        <v>4417527174.8900003</v>
      </c>
      <c r="F57" s="119"/>
      <c r="G57" s="216">
        <v>22585728.559999466</v>
      </c>
      <c r="H57" s="215">
        <v>5.1127537343472864E-3</v>
      </c>
    </row>
    <row r="58" spans="1:8" s="116" customFormat="1" x14ac:dyDescent="0.25">
      <c r="A58" s="171">
        <v>1650</v>
      </c>
      <c r="B58" s="171" t="s">
        <v>73</v>
      </c>
      <c r="C58" s="124">
        <v>65631390</v>
      </c>
      <c r="D58" s="124"/>
      <c r="E58" s="124">
        <v>65631390</v>
      </c>
      <c r="F58" s="119"/>
      <c r="G58" s="216">
        <v>0</v>
      </c>
      <c r="H58" s="215">
        <v>0</v>
      </c>
    </row>
    <row r="59" spans="1:8" s="116" customFormat="1" x14ac:dyDescent="0.25">
      <c r="A59" s="171">
        <v>1655</v>
      </c>
      <c r="B59" s="171" t="s">
        <v>74</v>
      </c>
      <c r="C59" s="124">
        <v>2054522069.6500001</v>
      </c>
      <c r="D59" s="124"/>
      <c r="E59" s="124">
        <v>2055384474.55</v>
      </c>
      <c r="F59" s="119"/>
      <c r="G59" s="216">
        <v>-862404.89999985695</v>
      </c>
      <c r="H59" s="215">
        <v>-4.1958325105509491E-4</v>
      </c>
    </row>
    <row r="60" spans="1:8" s="116" customFormat="1" x14ac:dyDescent="0.25">
      <c r="A60" s="171">
        <v>1660</v>
      </c>
      <c r="B60" s="171" t="s">
        <v>75</v>
      </c>
      <c r="C60" s="124">
        <v>6507993</v>
      </c>
      <c r="D60" s="124"/>
      <c r="E60" s="124">
        <v>6507993</v>
      </c>
      <c r="F60" s="119"/>
      <c r="G60" s="216">
        <v>0</v>
      </c>
      <c r="H60" s="215">
        <v>0</v>
      </c>
    </row>
    <row r="61" spans="1:8" s="116" customFormat="1" x14ac:dyDescent="0.25">
      <c r="A61" s="171">
        <v>1665</v>
      </c>
      <c r="B61" s="171" t="s">
        <v>76</v>
      </c>
      <c r="C61" s="124">
        <v>366518780.13</v>
      </c>
      <c r="D61" s="124"/>
      <c r="E61" s="124">
        <v>365656375.23000002</v>
      </c>
      <c r="F61" s="119"/>
      <c r="G61" s="216">
        <v>862404.89999997616</v>
      </c>
      <c r="H61" s="215">
        <v>2.3585118663869004E-3</v>
      </c>
    </row>
    <row r="62" spans="1:8" s="116" customFormat="1" x14ac:dyDescent="0.25">
      <c r="A62" s="171">
        <v>1670</v>
      </c>
      <c r="B62" s="171" t="s">
        <v>77</v>
      </c>
      <c r="C62" s="124">
        <v>1515897555.8399999</v>
      </c>
      <c r="D62" s="124"/>
      <c r="E62" s="124">
        <v>1515897555.8399999</v>
      </c>
      <c r="F62" s="119"/>
      <c r="G62" s="216">
        <v>0</v>
      </c>
      <c r="H62" s="215">
        <v>0</v>
      </c>
    </row>
    <row r="63" spans="1:8" s="116" customFormat="1" x14ac:dyDescent="0.25">
      <c r="A63" s="188">
        <v>1675</v>
      </c>
      <c r="B63" s="189" t="s">
        <v>78</v>
      </c>
      <c r="C63" s="124">
        <v>82000000</v>
      </c>
      <c r="D63" s="124"/>
      <c r="E63" s="124">
        <v>82000000</v>
      </c>
      <c r="F63" s="119"/>
      <c r="G63" s="216">
        <v>0</v>
      </c>
      <c r="H63" s="215">
        <v>0</v>
      </c>
    </row>
    <row r="64" spans="1:8" s="116" customFormat="1" x14ac:dyDescent="0.25">
      <c r="A64" s="186">
        <v>1680</v>
      </c>
      <c r="B64" s="189" t="s">
        <v>80</v>
      </c>
      <c r="C64" s="124">
        <v>1003911</v>
      </c>
      <c r="D64" s="124"/>
      <c r="E64" s="124">
        <v>1003911</v>
      </c>
      <c r="F64" s="119"/>
      <c r="G64" s="216">
        <v>0</v>
      </c>
      <c r="H64" s="215">
        <v>0</v>
      </c>
    </row>
    <row r="65" spans="1:8" s="116" customFormat="1" x14ac:dyDescent="0.25">
      <c r="A65" s="171">
        <v>1681</v>
      </c>
      <c r="B65" s="171" t="s">
        <v>82</v>
      </c>
      <c r="C65" s="124">
        <v>8383000</v>
      </c>
      <c r="D65" s="124"/>
      <c r="E65" s="124">
        <v>8383000</v>
      </c>
      <c r="F65" s="119"/>
      <c r="G65" s="216">
        <v>0</v>
      </c>
      <c r="H65" s="215">
        <v>0</v>
      </c>
    </row>
    <row r="66" spans="1:8" s="116" customFormat="1" x14ac:dyDescent="0.25">
      <c r="A66" s="190">
        <v>1685</v>
      </c>
      <c r="B66" s="229" t="s">
        <v>84</v>
      </c>
      <c r="C66" s="124">
        <v>-3635538058.6799998</v>
      </c>
      <c r="D66" s="124"/>
      <c r="E66" s="124">
        <v>-3587558363.2600002</v>
      </c>
      <c r="F66" s="119"/>
      <c r="G66" s="216">
        <v>-47979695.419999599</v>
      </c>
      <c r="H66" s="215">
        <v>1.3373913553952789E-2</v>
      </c>
    </row>
    <row r="67" spans="1:8" s="116" customFormat="1" x14ac:dyDescent="0.25">
      <c r="A67" s="191"/>
      <c r="B67" s="191"/>
      <c r="C67" s="191"/>
      <c r="D67" s="191"/>
      <c r="E67" s="191"/>
      <c r="F67" s="119"/>
      <c r="G67" s="214"/>
      <c r="H67" s="215"/>
    </row>
    <row r="68" spans="1:8" s="116" customFormat="1" x14ac:dyDescent="0.25">
      <c r="A68" s="174">
        <v>19</v>
      </c>
      <c r="B68" s="174" t="s">
        <v>13</v>
      </c>
      <c r="C68" s="123">
        <v>368313101.0200001</v>
      </c>
      <c r="D68" s="124"/>
      <c r="E68" s="123">
        <v>379594287.0200001</v>
      </c>
      <c r="F68" s="119"/>
      <c r="G68" s="219">
        <v>-11281186</v>
      </c>
      <c r="H68" s="220">
        <v>-2.9719061602751718E-2</v>
      </c>
    </row>
    <row r="69" spans="1:8" s="116" customFormat="1" x14ac:dyDescent="0.25">
      <c r="A69" s="126"/>
      <c r="B69" s="126"/>
      <c r="C69" s="126"/>
      <c r="D69" s="126"/>
      <c r="E69" s="126"/>
      <c r="F69" s="119"/>
      <c r="G69" s="214"/>
      <c r="H69" s="215"/>
    </row>
    <row r="70" spans="1:8" s="116" customFormat="1" x14ac:dyDescent="0.25">
      <c r="A70" s="171">
        <v>1970</v>
      </c>
      <c r="B70" s="171" t="s">
        <v>85</v>
      </c>
      <c r="C70" s="124">
        <v>1275969671.1900001</v>
      </c>
      <c r="D70" s="192"/>
      <c r="E70" s="124">
        <v>1275969671.1900001</v>
      </c>
      <c r="F70" s="191"/>
      <c r="G70" s="216">
        <v>0</v>
      </c>
      <c r="H70" s="215">
        <v>0</v>
      </c>
    </row>
    <row r="71" spans="1:8" s="116" customFormat="1" x14ac:dyDescent="0.25">
      <c r="A71" s="171">
        <v>1975</v>
      </c>
      <c r="B71" s="171" t="s">
        <v>86</v>
      </c>
      <c r="C71" s="124">
        <v>-907656570.16999996</v>
      </c>
      <c r="D71" s="124"/>
      <c r="E71" s="124">
        <v>-896375384.16999996</v>
      </c>
      <c r="F71" s="191"/>
      <c r="G71" s="216">
        <v>-11281186</v>
      </c>
      <c r="H71" s="215">
        <v>1.25853366783893E-2</v>
      </c>
    </row>
    <row r="72" spans="1:8" s="116" customFormat="1" x14ac:dyDescent="0.25">
      <c r="A72" s="202"/>
      <c r="B72" s="202"/>
      <c r="C72" s="129"/>
      <c r="D72" s="129"/>
      <c r="E72" s="129"/>
      <c r="F72" s="223"/>
      <c r="G72" s="216"/>
      <c r="H72" s="215"/>
    </row>
    <row r="73" spans="1:8" s="116" customFormat="1" x14ac:dyDescent="0.25">
      <c r="A73" s="191"/>
      <c r="B73" s="191"/>
      <c r="C73" s="191"/>
      <c r="D73" s="191"/>
      <c r="E73" s="191"/>
      <c r="F73" s="191"/>
      <c r="G73" s="214"/>
      <c r="H73" s="215"/>
    </row>
    <row r="74" spans="1:8" s="116" customFormat="1" ht="16.5" thickBot="1" x14ac:dyDescent="0.3">
      <c r="A74" s="191"/>
      <c r="B74" s="193" t="s">
        <v>87</v>
      </c>
      <c r="C74" s="224">
        <v>12167938536.939999</v>
      </c>
      <c r="D74" s="124"/>
      <c r="E74" s="224">
        <v>12349635173.790001</v>
      </c>
      <c r="F74" s="191"/>
      <c r="G74" s="224">
        <v>-181696636.85000229</v>
      </c>
      <c r="H74" s="225">
        <v>-1.471271290957829E-2</v>
      </c>
    </row>
    <row r="75" spans="1:8" s="116" customFormat="1" ht="16.5" thickTop="1" x14ac:dyDescent="0.25">
      <c r="A75" s="223"/>
      <c r="B75" s="230"/>
      <c r="C75" s="231"/>
      <c r="D75" s="129"/>
      <c r="E75" s="231"/>
      <c r="F75" s="223"/>
      <c r="G75" s="231"/>
      <c r="H75" s="232"/>
    </row>
    <row r="76" spans="1:8" s="116" customFormat="1" x14ac:dyDescent="0.25">
      <c r="A76" s="190"/>
      <c r="B76" s="119"/>
      <c r="C76" s="124"/>
      <c r="D76" s="124"/>
      <c r="E76" s="194"/>
      <c r="F76" s="119"/>
      <c r="G76" s="214"/>
      <c r="H76" s="215"/>
    </row>
    <row r="77" spans="1:8" s="116" customFormat="1" x14ac:dyDescent="0.25">
      <c r="A77" s="190"/>
      <c r="B77" s="122" t="s">
        <v>88</v>
      </c>
      <c r="C77" s="123">
        <v>0</v>
      </c>
      <c r="D77" s="124"/>
      <c r="E77" s="123">
        <v>0</v>
      </c>
      <c r="F77" s="119"/>
      <c r="G77" s="216">
        <v>0</v>
      </c>
      <c r="H77" s="215">
        <v>0</v>
      </c>
    </row>
    <row r="78" spans="1:8" s="116" customFormat="1" x14ac:dyDescent="0.25">
      <c r="A78" s="212"/>
      <c r="B78" s="144"/>
      <c r="C78" s="145"/>
      <c r="D78" s="129"/>
      <c r="E78" s="145"/>
      <c r="F78" s="141"/>
      <c r="G78" s="216"/>
      <c r="H78" s="215"/>
    </row>
    <row r="79" spans="1:8" s="116" customFormat="1" x14ac:dyDescent="0.25">
      <c r="A79" s="190"/>
      <c r="B79" s="122"/>
      <c r="C79" s="124"/>
      <c r="D79" s="123"/>
      <c r="E79" s="123"/>
      <c r="F79" s="119"/>
      <c r="G79" s="214"/>
      <c r="H79" s="215"/>
    </row>
    <row r="80" spans="1:8" s="116" customFormat="1" x14ac:dyDescent="0.25">
      <c r="A80" s="195">
        <v>81</v>
      </c>
      <c r="B80" s="122" t="s">
        <v>23</v>
      </c>
      <c r="C80" s="123">
        <v>859972664</v>
      </c>
      <c r="D80" s="124"/>
      <c r="E80" s="123">
        <v>859972664.46000004</v>
      </c>
      <c r="F80" s="119"/>
      <c r="G80" s="219">
        <v>-0.46000003814697266</v>
      </c>
      <c r="H80" s="220">
        <v>-5.3490076738173886E-10</v>
      </c>
    </row>
    <row r="81" spans="1:8" s="116" customFormat="1" x14ac:dyDescent="0.25">
      <c r="A81" s="233"/>
      <c r="B81" s="144"/>
      <c r="C81" s="145"/>
      <c r="D81" s="129"/>
      <c r="E81" s="145"/>
      <c r="F81" s="141"/>
      <c r="G81" s="219"/>
      <c r="H81" s="220"/>
    </row>
    <row r="82" spans="1:8" s="116" customFormat="1" x14ac:dyDescent="0.25">
      <c r="A82" s="190">
        <v>8120</v>
      </c>
      <c r="B82" s="196" t="s">
        <v>91</v>
      </c>
      <c r="C82" s="124">
        <v>859972664</v>
      </c>
      <c r="D82" s="124"/>
      <c r="E82" s="124">
        <v>859972664.46000004</v>
      </c>
      <c r="F82" s="119"/>
      <c r="G82" s="216">
        <v>-0.46000003814697266</v>
      </c>
      <c r="H82" s="215">
        <v>-5.3490076738173886E-10</v>
      </c>
    </row>
    <row r="83" spans="1:8" s="116" customFormat="1" x14ac:dyDescent="0.25">
      <c r="A83" s="190"/>
      <c r="B83" s="119"/>
      <c r="C83" s="124"/>
      <c r="D83" s="124"/>
      <c r="E83" s="124"/>
      <c r="F83" s="119"/>
      <c r="G83" s="214"/>
      <c r="H83" s="215"/>
    </row>
    <row r="84" spans="1:8" s="116" customFormat="1" x14ac:dyDescent="0.25">
      <c r="A84" s="195">
        <v>83</v>
      </c>
      <c r="B84" s="122" t="s">
        <v>24</v>
      </c>
      <c r="C84" s="123">
        <v>652935422.71000004</v>
      </c>
      <c r="D84" s="124"/>
      <c r="E84" s="123">
        <v>652935422.88</v>
      </c>
      <c r="F84" s="119"/>
      <c r="G84" s="219">
        <v>-0.16999995708465576</v>
      </c>
      <c r="H84" s="220">
        <v>-2.6036258889862569E-10</v>
      </c>
    </row>
    <row r="85" spans="1:8" s="116" customFormat="1" x14ac:dyDescent="0.25">
      <c r="A85" s="233"/>
      <c r="B85" s="144"/>
      <c r="C85" s="145"/>
      <c r="D85" s="129"/>
      <c r="E85" s="145"/>
      <c r="F85" s="141"/>
      <c r="G85" s="219"/>
      <c r="H85" s="220"/>
    </row>
    <row r="86" spans="1:8" s="116" customFormat="1" x14ac:dyDescent="0.25">
      <c r="A86" s="190">
        <v>8315</v>
      </c>
      <c r="B86" s="119" t="s">
        <v>93</v>
      </c>
      <c r="C86" s="124">
        <v>543974175</v>
      </c>
      <c r="D86" s="124"/>
      <c r="E86" s="124">
        <v>543974174.88</v>
      </c>
      <c r="F86" s="119"/>
      <c r="G86" s="216">
        <v>0.12000000476837158</v>
      </c>
      <c r="H86" s="215">
        <v>2.2059871646451493E-10</v>
      </c>
    </row>
    <row r="87" spans="1:8" s="116" customFormat="1" x14ac:dyDescent="0.25">
      <c r="A87" s="190">
        <v>8361</v>
      </c>
      <c r="B87" s="119" t="s">
        <v>94</v>
      </c>
      <c r="C87" s="124">
        <v>108961247.70999999</v>
      </c>
      <c r="D87" s="123"/>
      <c r="E87" s="124">
        <v>108961248</v>
      </c>
      <c r="F87" s="122"/>
      <c r="G87" s="216">
        <v>-0.29000000655651093</v>
      </c>
      <c r="H87" s="215">
        <v>-2.6614967420023577E-9</v>
      </c>
    </row>
    <row r="89" spans="1:8" s="116" customFormat="1" ht="15" x14ac:dyDescent="0.25">
      <c r="A89" s="261"/>
      <c r="B89" s="262"/>
      <c r="C89" s="262"/>
      <c r="D89" s="262"/>
      <c r="E89" s="262"/>
      <c r="F89" s="262"/>
      <c r="G89" s="262"/>
      <c r="H89" s="262"/>
    </row>
    <row r="90" spans="1:8" s="116" customFormat="1" x14ac:dyDescent="0.25">
      <c r="A90" s="195">
        <v>89</v>
      </c>
      <c r="B90" s="122" t="s">
        <v>27</v>
      </c>
      <c r="C90" s="123">
        <v>-1512908086.71</v>
      </c>
      <c r="D90" s="124"/>
      <c r="E90" s="123">
        <v>-1512908087.3400002</v>
      </c>
      <c r="F90" s="119"/>
      <c r="G90" s="219">
        <v>0.63000011444091797</v>
      </c>
      <c r="H90" s="220">
        <v>-4.1641664798592374E-10</v>
      </c>
    </row>
    <row r="91" spans="1:8" s="116" customFormat="1" x14ac:dyDescent="0.25">
      <c r="A91" s="190">
        <v>8905</v>
      </c>
      <c r="B91" s="119" t="s">
        <v>96</v>
      </c>
      <c r="C91" s="124">
        <v>-859972664</v>
      </c>
      <c r="D91" s="119"/>
      <c r="E91" s="124">
        <v>-859972664.46000004</v>
      </c>
      <c r="F91" s="122"/>
      <c r="G91" s="216">
        <v>0.46000003814697266</v>
      </c>
      <c r="H91" s="215">
        <v>-5.3490076738173886E-10</v>
      </c>
    </row>
    <row r="92" spans="1:8" s="116" customFormat="1" x14ac:dyDescent="0.25">
      <c r="A92" s="190">
        <v>8915</v>
      </c>
      <c r="B92" s="119" t="s">
        <v>98</v>
      </c>
      <c r="C92" s="124">
        <v>-652935422.71000004</v>
      </c>
      <c r="D92" s="119"/>
      <c r="E92" s="124">
        <v>-652935422.88</v>
      </c>
      <c r="F92" s="119"/>
      <c r="G92" s="216">
        <v>0.16999995708465576</v>
      </c>
      <c r="H92" s="215">
        <v>-2.6036258889862569E-10</v>
      </c>
    </row>
    <row r="93" spans="1:8" s="116" customFormat="1" ht="15" x14ac:dyDescent="0.25"/>
    <row r="94" spans="1:8" s="116" customFormat="1" x14ac:dyDescent="0.25">
      <c r="A94" s="171"/>
      <c r="B94" s="171"/>
      <c r="C94" s="124"/>
      <c r="D94" s="124"/>
      <c r="E94" s="124"/>
      <c r="F94" s="119"/>
      <c r="G94" s="171"/>
      <c r="H94" s="217"/>
    </row>
    <row r="95" spans="1:8" s="116" customFormat="1" x14ac:dyDescent="0.25">
      <c r="A95" s="178"/>
      <c r="B95" s="193" t="s">
        <v>6</v>
      </c>
      <c r="C95" s="197"/>
      <c r="D95" s="122"/>
      <c r="E95" s="198"/>
      <c r="F95" s="141"/>
      <c r="G95" s="202"/>
      <c r="H95" s="218"/>
    </row>
    <row r="96" spans="1:8" s="116" customFormat="1" x14ac:dyDescent="0.25">
      <c r="A96" s="237"/>
      <c r="B96" s="230"/>
      <c r="C96" s="242"/>
      <c r="D96" s="144"/>
      <c r="E96" s="243"/>
      <c r="F96" s="141"/>
      <c r="G96" s="202"/>
      <c r="H96" s="218"/>
    </row>
    <row r="97" spans="1:8" s="116" customFormat="1" x14ac:dyDescent="0.25">
      <c r="A97" s="178"/>
      <c r="B97" s="120"/>
      <c r="C97" s="197"/>
      <c r="D97" s="122"/>
      <c r="E97" s="198"/>
      <c r="F97" s="141"/>
      <c r="G97" s="202"/>
      <c r="H97" s="218"/>
    </row>
    <row r="98" spans="1:8" s="116" customFormat="1" x14ac:dyDescent="0.25">
      <c r="A98" s="178"/>
      <c r="B98" s="193" t="s">
        <v>38</v>
      </c>
      <c r="C98" s="123">
        <v>1055267878.14</v>
      </c>
      <c r="D98" s="199"/>
      <c r="E98" s="123">
        <v>1008272418.1899999</v>
      </c>
      <c r="F98" s="141"/>
      <c r="G98" s="219">
        <v>46995459.950000048</v>
      </c>
      <c r="H98" s="220">
        <v>4.6609883501885274E-2</v>
      </c>
    </row>
    <row r="99" spans="1:8" s="116" customFormat="1" x14ac:dyDescent="0.25">
      <c r="A99" s="237"/>
      <c r="B99" s="230"/>
      <c r="C99" s="145"/>
      <c r="D99" s="235"/>
      <c r="E99" s="145"/>
      <c r="F99" s="141"/>
      <c r="G99" s="219"/>
      <c r="H99" s="220"/>
    </row>
    <row r="100" spans="1:8" s="116" customFormat="1" x14ac:dyDescent="0.25">
      <c r="A100" s="178"/>
      <c r="B100" s="193"/>
      <c r="C100" s="123"/>
      <c r="D100" s="123"/>
      <c r="E100" s="200"/>
      <c r="F100" s="141"/>
      <c r="G100" s="202"/>
      <c r="H100" s="218"/>
    </row>
    <row r="101" spans="1:8" s="116" customFormat="1" x14ac:dyDescent="0.25">
      <c r="A101" s="178">
        <v>24</v>
      </c>
      <c r="B101" s="122" t="s">
        <v>9</v>
      </c>
      <c r="C101" s="123">
        <v>104435919.09999999</v>
      </c>
      <c r="D101" s="123"/>
      <c r="E101" s="123">
        <v>129635260.15000001</v>
      </c>
      <c r="F101" s="141"/>
      <c r="G101" s="219">
        <v>-25199341.050000012</v>
      </c>
      <c r="H101" s="220">
        <v>-0.19438647340887069</v>
      </c>
    </row>
    <row r="102" spans="1:8" s="116" customFormat="1" x14ac:dyDescent="0.25">
      <c r="A102" s="178"/>
      <c r="B102" s="122"/>
      <c r="C102" s="123"/>
      <c r="D102" s="123"/>
      <c r="E102" s="123"/>
      <c r="F102" s="141"/>
      <c r="G102" s="202"/>
      <c r="H102" s="218"/>
    </row>
    <row r="103" spans="1:8" s="116" customFormat="1" x14ac:dyDescent="0.25">
      <c r="A103" s="183">
        <v>2401</v>
      </c>
      <c r="B103" s="196" t="s">
        <v>40</v>
      </c>
      <c r="C103" s="124">
        <v>5471170</v>
      </c>
      <c r="D103" s="124"/>
      <c r="E103" s="124">
        <v>0</v>
      </c>
      <c r="F103" s="141"/>
      <c r="G103" s="216">
        <v>5471170</v>
      </c>
      <c r="H103" s="215">
        <v>1</v>
      </c>
    </row>
    <row r="104" spans="1:8" s="116" customFormat="1" x14ac:dyDescent="0.25">
      <c r="A104" s="183">
        <v>2402</v>
      </c>
      <c r="B104" s="196" t="s">
        <v>42</v>
      </c>
      <c r="C104" s="124">
        <v>0</v>
      </c>
      <c r="D104" s="124"/>
      <c r="E104" s="124">
        <v>0</v>
      </c>
      <c r="F104" s="141"/>
      <c r="G104" s="216">
        <v>0</v>
      </c>
      <c r="H104" s="215">
        <v>0</v>
      </c>
    </row>
    <row r="105" spans="1:8" s="116" customFormat="1" x14ac:dyDescent="0.25">
      <c r="A105" s="183">
        <v>2407</v>
      </c>
      <c r="B105" s="201" t="s">
        <v>43</v>
      </c>
      <c r="C105" s="124">
        <v>4155342.3</v>
      </c>
      <c r="D105" s="124"/>
      <c r="E105" s="124">
        <v>8772279.1199999992</v>
      </c>
      <c r="F105" s="141"/>
      <c r="G105" s="216">
        <v>-4616936.8199999994</v>
      </c>
      <c r="H105" s="215">
        <v>-0.52630983999059067</v>
      </c>
    </row>
    <row r="106" spans="1:8" s="116" customFormat="1" x14ac:dyDescent="0.25">
      <c r="A106" s="183">
        <v>2424</v>
      </c>
      <c r="B106" s="119" t="s">
        <v>44</v>
      </c>
      <c r="C106" s="124">
        <v>49518316</v>
      </c>
      <c r="D106" s="124"/>
      <c r="E106" s="124">
        <v>73506364</v>
      </c>
      <c r="F106" s="141"/>
      <c r="G106" s="216">
        <v>-23988048</v>
      </c>
      <c r="H106" s="215">
        <v>-0.32633974386217768</v>
      </c>
    </row>
    <row r="107" spans="1:8" s="116" customFormat="1" x14ac:dyDescent="0.25">
      <c r="A107" s="183">
        <v>2436</v>
      </c>
      <c r="B107" s="119" t="s">
        <v>45</v>
      </c>
      <c r="C107" s="124">
        <v>21455397</v>
      </c>
      <c r="D107" s="124"/>
      <c r="E107" s="124">
        <v>22795570</v>
      </c>
      <c r="F107" s="141"/>
      <c r="G107" s="216">
        <v>-1340173</v>
      </c>
      <c r="H107" s="215">
        <v>-5.8790940520460772E-2</v>
      </c>
    </row>
    <row r="108" spans="1:8" s="116" customFormat="1" x14ac:dyDescent="0.25">
      <c r="A108" s="183">
        <v>2440</v>
      </c>
      <c r="B108" s="119" t="s">
        <v>47</v>
      </c>
      <c r="C108" s="124">
        <v>1685590.5</v>
      </c>
      <c r="D108" s="124"/>
      <c r="E108" s="124">
        <v>1685590.5</v>
      </c>
      <c r="F108" s="141"/>
      <c r="G108" s="216">
        <v>0</v>
      </c>
      <c r="H108" s="215">
        <v>0</v>
      </c>
    </row>
    <row r="109" spans="1:8" s="116" customFormat="1" x14ac:dyDescent="0.25">
      <c r="A109" s="183">
        <v>2445</v>
      </c>
      <c r="B109" s="119" t="s">
        <v>49</v>
      </c>
      <c r="C109" s="124">
        <v>7548055.2999999998</v>
      </c>
      <c r="D109" s="124"/>
      <c r="E109" s="124">
        <v>4873227.3499999996</v>
      </c>
      <c r="F109" s="141"/>
      <c r="G109" s="216">
        <v>2674827.9500000002</v>
      </c>
      <c r="H109" s="215">
        <v>0.54888224125229867</v>
      </c>
    </row>
    <row r="110" spans="1:8" s="116" customFormat="1" x14ac:dyDescent="0.25">
      <c r="A110" s="183">
        <v>2460</v>
      </c>
      <c r="B110" s="119" t="s">
        <v>47</v>
      </c>
      <c r="C110" s="124">
        <v>0</v>
      </c>
      <c r="D110" s="124"/>
      <c r="E110" s="124">
        <v>0</v>
      </c>
      <c r="F110" s="141"/>
      <c r="G110" s="216">
        <v>0</v>
      </c>
      <c r="H110" s="215">
        <v>0</v>
      </c>
    </row>
    <row r="111" spans="1:8" s="116" customFormat="1" x14ac:dyDescent="0.25">
      <c r="A111" s="183">
        <v>2490</v>
      </c>
      <c r="B111" s="119" t="s">
        <v>52</v>
      </c>
      <c r="C111" s="124">
        <v>14602048</v>
      </c>
      <c r="D111" s="124"/>
      <c r="E111" s="124">
        <v>18002229.18</v>
      </c>
      <c r="F111" s="141"/>
      <c r="G111" s="216">
        <v>-3400181.1799999997</v>
      </c>
      <c r="H111" s="215">
        <v>-0.18887556346507969</v>
      </c>
    </row>
    <row r="112" spans="1:8" s="116" customFormat="1" x14ac:dyDescent="0.25">
      <c r="A112" s="183"/>
      <c r="B112" s="119"/>
      <c r="C112" s="123"/>
      <c r="D112" s="124"/>
      <c r="E112" s="123"/>
      <c r="F112" s="141"/>
      <c r="G112" s="202"/>
      <c r="H112" s="218"/>
    </row>
    <row r="113" spans="1:8" s="116" customFormat="1" x14ac:dyDescent="0.25">
      <c r="A113" s="178">
        <v>25</v>
      </c>
      <c r="B113" s="122" t="s">
        <v>54</v>
      </c>
      <c r="C113" s="123">
        <v>950831959.03999996</v>
      </c>
      <c r="D113" s="123"/>
      <c r="E113" s="123">
        <v>878637158.03999996</v>
      </c>
      <c r="F113" s="141"/>
      <c r="G113" s="219">
        <v>72194801</v>
      </c>
      <c r="H113" s="220">
        <v>8.2166796998486752E-2</v>
      </c>
    </row>
    <row r="114" spans="1:8" s="116" customFormat="1" x14ac:dyDescent="0.25">
      <c r="A114" s="178"/>
      <c r="B114" s="122"/>
      <c r="C114" s="123"/>
      <c r="D114" s="123"/>
      <c r="E114" s="123"/>
      <c r="F114" s="141"/>
      <c r="G114" s="202"/>
      <c r="H114" s="218"/>
    </row>
    <row r="115" spans="1:8" s="116" customFormat="1" x14ac:dyDescent="0.25">
      <c r="A115" s="183">
        <v>2511</v>
      </c>
      <c r="B115" s="119" t="s">
        <v>55</v>
      </c>
      <c r="C115" s="124">
        <v>950831959.03999996</v>
      </c>
      <c r="D115" s="124"/>
      <c r="E115" s="124">
        <v>878637158.03999996</v>
      </c>
      <c r="F115" s="141"/>
      <c r="G115" s="216">
        <v>72194801</v>
      </c>
      <c r="H115" s="215">
        <v>8.2166796998486752E-2</v>
      </c>
    </row>
    <row r="116" spans="1:8" s="116" customFormat="1" x14ac:dyDescent="0.25">
      <c r="A116" s="228"/>
      <c r="B116" s="141"/>
      <c r="C116" s="129"/>
      <c r="D116" s="129"/>
      <c r="E116" s="129"/>
      <c r="F116" s="141"/>
      <c r="G116" s="216"/>
      <c r="H116" s="215"/>
    </row>
    <row r="117" spans="1:8" s="116" customFormat="1" x14ac:dyDescent="0.25">
      <c r="A117" s="202"/>
      <c r="B117" s="202"/>
      <c r="C117" s="129"/>
      <c r="D117" s="129"/>
      <c r="E117" s="129"/>
      <c r="F117" s="141"/>
      <c r="G117" s="202"/>
      <c r="H117" s="218"/>
    </row>
    <row r="118" spans="1:8" s="116" customFormat="1" x14ac:dyDescent="0.25">
      <c r="A118" s="178"/>
      <c r="B118" s="122" t="s">
        <v>14</v>
      </c>
      <c r="C118" s="123">
        <v>158952547</v>
      </c>
      <c r="D118" s="123"/>
      <c r="E118" s="123">
        <v>158952547</v>
      </c>
      <c r="F118" s="141"/>
      <c r="G118" s="219">
        <v>0</v>
      </c>
      <c r="H118" s="220">
        <v>0</v>
      </c>
    </row>
    <row r="119" spans="1:8" s="116" customFormat="1" x14ac:dyDescent="0.25">
      <c r="A119" s="237"/>
      <c r="B119" s="144"/>
      <c r="C119" s="145"/>
      <c r="D119" s="145"/>
      <c r="E119" s="145"/>
      <c r="F119" s="141"/>
      <c r="G119" s="219"/>
      <c r="H119" s="220"/>
    </row>
    <row r="120" spans="1:8" s="116" customFormat="1" x14ac:dyDescent="0.25">
      <c r="A120" s="191"/>
      <c r="B120" s="191"/>
      <c r="C120" s="123"/>
      <c r="D120" s="123"/>
      <c r="E120" s="123"/>
      <c r="F120" s="141"/>
      <c r="G120" s="202"/>
      <c r="H120" s="218"/>
    </row>
    <row r="121" spans="1:8" s="116" customFormat="1" x14ac:dyDescent="0.25">
      <c r="A121" s="178">
        <v>27</v>
      </c>
      <c r="B121" s="122" t="s">
        <v>64</v>
      </c>
      <c r="C121" s="123">
        <v>158952547</v>
      </c>
      <c r="D121" s="123"/>
      <c r="E121" s="123">
        <v>158952547</v>
      </c>
      <c r="F121" s="141"/>
      <c r="G121" s="219">
        <v>0</v>
      </c>
      <c r="H121" s="220">
        <v>0</v>
      </c>
    </row>
    <row r="122" spans="1:8" s="116" customFormat="1" x14ac:dyDescent="0.25">
      <c r="A122" s="126"/>
      <c r="B122" s="126"/>
      <c r="C122" s="126"/>
      <c r="D122" s="126"/>
      <c r="E122" s="126"/>
      <c r="F122" s="141"/>
      <c r="G122" s="202"/>
      <c r="H122" s="218"/>
    </row>
    <row r="123" spans="1:8" s="116" customFormat="1" x14ac:dyDescent="0.25">
      <c r="A123" s="183">
        <v>2701</v>
      </c>
      <c r="B123" s="119" t="s">
        <v>16</v>
      </c>
      <c r="C123" s="124">
        <v>96036547</v>
      </c>
      <c r="D123" s="199"/>
      <c r="E123" s="124">
        <v>96036547</v>
      </c>
      <c r="F123" s="141"/>
      <c r="G123" s="216">
        <v>0</v>
      </c>
      <c r="H123" s="215">
        <v>0</v>
      </c>
    </row>
    <row r="124" spans="1:8" s="116" customFormat="1" x14ac:dyDescent="0.25">
      <c r="A124" s="183">
        <v>2790</v>
      </c>
      <c r="B124" s="119" t="s">
        <v>66</v>
      </c>
      <c r="C124" s="124">
        <v>62916000</v>
      </c>
      <c r="D124" s="199"/>
      <c r="E124" s="124">
        <v>62916000</v>
      </c>
      <c r="F124" s="141"/>
      <c r="G124" s="216">
        <v>0</v>
      </c>
      <c r="H124" s="215">
        <v>0</v>
      </c>
    </row>
    <row r="125" spans="1:8" s="116" customFormat="1" x14ac:dyDescent="0.25">
      <c r="A125" s="183"/>
      <c r="B125" s="119"/>
      <c r="C125" s="124"/>
      <c r="D125" s="199"/>
      <c r="E125" s="124"/>
      <c r="F125" s="141"/>
      <c r="G125" s="202"/>
      <c r="H125" s="218"/>
    </row>
    <row r="126" spans="1:8" s="116" customFormat="1" x14ac:dyDescent="0.25">
      <c r="A126" s="183"/>
      <c r="B126" s="119"/>
      <c r="C126" s="124"/>
      <c r="D126" s="199"/>
      <c r="E126" s="124"/>
      <c r="F126" s="141"/>
      <c r="G126" s="202"/>
      <c r="H126" s="218"/>
    </row>
    <row r="127" spans="1:8" s="116" customFormat="1" ht="16.5" thickBot="1" x14ac:dyDescent="0.3">
      <c r="A127" s="183"/>
      <c r="B127" s="193" t="s">
        <v>19</v>
      </c>
      <c r="C127" s="226">
        <v>1214220425.1399999</v>
      </c>
      <c r="D127" s="124"/>
      <c r="E127" s="226">
        <v>1167224965.1900001</v>
      </c>
      <c r="F127" s="141"/>
      <c r="G127" s="224">
        <v>46995459.949999809</v>
      </c>
      <c r="H127" s="225">
        <v>4.02625555068983E-2</v>
      </c>
    </row>
    <row r="128" spans="1:8" s="116" customFormat="1" ht="16.5" thickTop="1" x14ac:dyDescent="0.25">
      <c r="A128" s="178"/>
      <c r="B128" s="119"/>
      <c r="C128" s="123"/>
      <c r="D128" s="123"/>
      <c r="E128" s="123"/>
      <c r="F128" s="141"/>
      <c r="G128" s="202"/>
      <c r="H128" s="218"/>
    </row>
    <row r="129" spans="1:8" s="116" customFormat="1" x14ac:dyDescent="0.25">
      <c r="A129" s="126"/>
      <c r="B129" s="126"/>
      <c r="C129" s="126"/>
      <c r="D129" s="126"/>
      <c r="E129" s="126"/>
      <c r="F129" s="141"/>
      <c r="G129" s="202"/>
      <c r="H129" s="218"/>
    </row>
    <row r="130" spans="1:8" s="116" customFormat="1" x14ac:dyDescent="0.25">
      <c r="A130" s="126"/>
      <c r="B130" s="193" t="s">
        <v>20</v>
      </c>
      <c r="C130" s="126"/>
      <c r="D130" s="126"/>
      <c r="E130" s="126"/>
      <c r="F130" s="141"/>
      <c r="G130" s="202"/>
      <c r="H130" s="218"/>
    </row>
    <row r="131" spans="1:8" s="116" customFormat="1" x14ac:dyDescent="0.25">
      <c r="A131" s="128"/>
      <c r="B131" s="230"/>
      <c r="C131" s="128"/>
      <c r="D131" s="128"/>
      <c r="E131" s="128"/>
      <c r="F131" s="141"/>
      <c r="G131" s="202"/>
      <c r="H131" s="218"/>
    </row>
    <row r="132" spans="1:8" s="116" customFormat="1" x14ac:dyDescent="0.25">
      <c r="A132" s="126"/>
      <c r="B132" s="126"/>
      <c r="C132" s="126"/>
      <c r="D132" s="126"/>
      <c r="E132" s="126"/>
      <c r="F132" s="141"/>
      <c r="G132" s="202"/>
      <c r="H132" s="218"/>
    </row>
    <row r="133" spans="1:8" s="116" customFormat="1" x14ac:dyDescent="0.25">
      <c r="A133" s="121">
        <v>31</v>
      </c>
      <c r="B133" s="203" t="s">
        <v>22</v>
      </c>
      <c r="C133" s="204">
        <v>10953718111.800001</v>
      </c>
      <c r="D133" s="204"/>
      <c r="E133" s="204">
        <v>11182410208.6</v>
      </c>
      <c r="F133" s="141"/>
      <c r="G133" s="219">
        <v>-228692096.79999924</v>
      </c>
      <c r="H133" s="220">
        <v>-2.0451055947144574E-2</v>
      </c>
    </row>
    <row r="134" spans="1:8" s="116" customFormat="1" x14ac:dyDescent="0.25">
      <c r="A134" s="121"/>
      <c r="B134" s="205"/>
      <c r="C134" s="204"/>
      <c r="D134" s="204"/>
      <c r="E134" s="204"/>
      <c r="F134" s="141"/>
      <c r="G134" s="216"/>
      <c r="H134" s="215"/>
    </row>
    <row r="135" spans="1:8" s="116" customFormat="1" x14ac:dyDescent="0.25">
      <c r="A135" s="183">
        <v>3105</v>
      </c>
      <c r="B135" s="206" t="s">
        <v>79</v>
      </c>
      <c r="C135" s="124">
        <v>3567571272.4400001</v>
      </c>
      <c r="D135" s="124"/>
      <c r="E135" s="124">
        <v>3567571272.4400001</v>
      </c>
      <c r="F135" s="141"/>
      <c r="G135" s="216">
        <v>0</v>
      </c>
      <c r="H135" s="215">
        <v>0</v>
      </c>
    </row>
    <row r="136" spans="1:8" s="116" customFormat="1" x14ac:dyDescent="0.25">
      <c r="A136" s="183">
        <v>3109</v>
      </c>
      <c r="B136" s="206" t="s">
        <v>81</v>
      </c>
      <c r="C136" s="124">
        <v>7850015855.8299999</v>
      </c>
      <c r="D136" s="124"/>
      <c r="E136" s="124">
        <v>7850015855.8299999</v>
      </c>
      <c r="F136" s="141"/>
      <c r="G136" s="216">
        <v>0</v>
      </c>
      <c r="H136" s="215">
        <v>0</v>
      </c>
    </row>
    <row r="137" spans="1:8" s="116" customFormat="1" x14ac:dyDescent="0.25">
      <c r="A137" s="183">
        <v>3110</v>
      </c>
      <c r="B137" s="207" t="s">
        <v>83</v>
      </c>
      <c r="C137" s="124">
        <v>-463869016.47000021</v>
      </c>
      <c r="D137" s="124"/>
      <c r="E137" s="124">
        <v>-235176919.67000008</v>
      </c>
      <c r="F137" s="141"/>
      <c r="G137" s="216">
        <v>-228692096.80000013</v>
      </c>
      <c r="H137" s="215">
        <v>0.97242576831476724</v>
      </c>
    </row>
    <row r="138" spans="1:8" s="116" customFormat="1" x14ac:dyDescent="0.25">
      <c r="A138" s="228"/>
      <c r="B138" s="234"/>
      <c r="C138" s="129"/>
      <c r="D138" s="129"/>
      <c r="E138" s="129"/>
      <c r="F138" s="141"/>
      <c r="G138" s="216"/>
      <c r="H138" s="215"/>
    </row>
    <row r="139" spans="1:8" s="116" customFormat="1" x14ac:dyDescent="0.25">
      <c r="A139" s="191"/>
      <c r="B139" s="191"/>
      <c r="C139" s="191"/>
      <c r="D139" s="191"/>
      <c r="E139" s="191"/>
      <c r="F139" s="141"/>
      <c r="G139" s="202"/>
      <c r="H139" s="218"/>
    </row>
    <row r="140" spans="1:8" s="116" customFormat="1" ht="16.5" thickBot="1" x14ac:dyDescent="0.3">
      <c r="A140" s="183"/>
      <c r="B140" s="193" t="s">
        <v>25</v>
      </c>
      <c r="C140" s="227">
        <v>10953718111.800001</v>
      </c>
      <c r="D140" s="124"/>
      <c r="E140" s="227">
        <v>11182410208.6</v>
      </c>
      <c r="F140" s="141"/>
      <c r="G140" s="224">
        <v>-228692096.79999924</v>
      </c>
      <c r="H140" s="225">
        <v>-2.0451055947144574E-2</v>
      </c>
    </row>
    <row r="141" spans="1:8" s="116" customFormat="1" ht="16.5" thickTop="1" x14ac:dyDescent="0.25">
      <c r="A141" s="183"/>
      <c r="B141" s="191"/>
      <c r="C141" s="199"/>
      <c r="D141" s="199"/>
      <c r="E141" s="199"/>
      <c r="F141" s="141"/>
      <c r="G141" s="202"/>
      <c r="H141" s="218"/>
    </row>
    <row r="142" spans="1:8" s="116" customFormat="1" x14ac:dyDescent="0.25">
      <c r="A142" s="228"/>
      <c r="B142" s="223"/>
      <c r="C142" s="235"/>
      <c r="D142" s="235"/>
      <c r="E142" s="235"/>
      <c r="F142" s="141"/>
      <c r="G142" s="202"/>
      <c r="H142" s="218"/>
    </row>
    <row r="143" spans="1:8" s="116" customFormat="1" x14ac:dyDescent="0.25">
      <c r="A143" s="183"/>
      <c r="B143" s="191"/>
      <c r="C143" s="199"/>
      <c r="D143" s="199"/>
      <c r="E143" s="199"/>
      <c r="F143" s="141"/>
      <c r="G143" s="202"/>
      <c r="H143" s="218"/>
    </row>
    <row r="144" spans="1:8" s="116" customFormat="1" ht="16.5" thickBot="1" x14ac:dyDescent="0.3">
      <c r="A144" s="183"/>
      <c r="B144" s="193" t="s">
        <v>28</v>
      </c>
      <c r="C144" s="208">
        <v>12167938536.940001</v>
      </c>
      <c r="D144" s="192"/>
      <c r="E144" s="208">
        <v>12349635173.790001</v>
      </c>
      <c r="F144" s="141"/>
      <c r="G144" s="224">
        <v>-181696636.85000038</v>
      </c>
      <c r="H144" s="225">
        <v>-1.4712712909578136E-2</v>
      </c>
    </row>
    <row r="145" spans="1:8" s="116" customFormat="1" x14ac:dyDescent="0.25">
      <c r="A145" s="228"/>
      <c r="B145" s="230"/>
      <c r="C145" s="235"/>
      <c r="D145" s="236"/>
      <c r="E145" s="235"/>
      <c r="F145" s="141"/>
      <c r="G145" s="231"/>
      <c r="H145" s="232"/>
    </row>
    <row r="146" spans="1:8" s="116" customFormat="1" x14ac:dyDescent="0.25">
      <c r="A146" s="228"/>
      <c r="B146" s="230"/>
      <c r="C146" s="235"/>
      <c r="D146" s="236"/>
      <c r="E146" s="235"/>
      <c r="F146" s="141"/>
      <c r="G146" s="231"/>
      <c r="H146" s="232"/>
    </row>
    <row r="147" spans="1:8" s="116" customFormat="1" x14ac:dyDescent="0.25">
      <c r="A147" s="191"/>
      <c r="B147" s="191"/>
      <c r="C147" s="191"/>
      <c r="D147" s="191"/>
      <c r="E147" s="209"/>
      <c r="F147" s="141"/>
      <c r="G147" s="202"/>
      <c r="H147" s="218"/>
    </row>
    <row r="148" spans="1:8" s="116" customFormat="1" x14ac:dyDescent="0.25">
      <c r="A148" s="191"/>
      <c r="B148" s="193" t="s">
        <v>89</v>
      </c>
      <c r="C148" s="199">
        <v>0</v>
      </c>
      <c r="D148" s="124"/>
      <c r="E148" s="199">
        <v>0</v>
      </c>
      <c r="F148" s="141"/>
      <c r="G148" s="216">
        <v>0</v>
      </c>
      <c r="H148" s="215">
        <v>0</v>
      </c>
    </row>
    <row r="149" spans="1:8" s="116" customFormat="1" x14ac:dyDescent="0.25">
      <c r="A149" s="223"/>
      <c r="B149" s="230"/>
      <c r="C149" s="235"/>
      <c r="D149" s="129"/>
      <c r="E149" s="235"/>
      <c r="F149" s="141"/>
      <c r="G149" s="216"/>
      <c r="H149" s="215"/>
    </row>
    <row r="150" spans="1:8" s="116" customFormat="1" x14ac:dyDescent="0.25">
      <c r="A150" s="191"/>
      <c r="B150" s="119"/>
      <c r="C150" s="210"/>
      <c r="D150" s="124"/>
      <c r="E150" s="210"/>
      <c r="F150" s="141"/>
      <c r="G150" s="202"/>
      <c r="H150" s="218"/>
    </row>
    <row r="151" spans="1:8" s="116" customFormat="1" x14ac:dyDescent="0.25">
      <c r="A151" s="178">
        <v>91</v>
      </c>
      <c r="B151" s="122" t="s">
        <v>90</v>
      </c>
      <c r="C151" s="199">
        <v>15404995</v>
      </c>
      <c r="D151" s="124"/>
      <c r="E151" s="199">
        <v>15404995</v>
      </c>
      <c r="F151" s="141"/>
      <c r="G151" s="219">
        <v>0</v>
      </c>
      <c r="H151" s="220">
        <v>0</v>
      </c>
    </row>
    <row r="152" spans="1:8" s="116" customFormat="1" x14ac:dyDescent="0.25">
      <c r="A152" s="237"/>
      <c r="B152" s="144"/>
      <c r="C152" s="235"/>
      <c r="D152" s="129"/>
      <c r="E152" s="235"/>
      <c r="F152" s="141"/>
      <c r="G152" s="219"/>
      <c r="H152" s="220"/>
    </row>
    <row r="153" spans="1:8" s="116" customFormat="1" x14ac:dyDescent="0.25">
      <c r="A153" s="183">
        <v>9120</v>
      </c>
      <c r="B153" s="119" t="s">
        <v>92</v>
      </c>
      <c r="C153" s="124">
        <v>15404995</v>
      </c>
      <c r="D153" s="124"/>
      <c r="E153" s="124">
        <v>15404995</v>
      </c>
      <c r="F153" s="141"/>
      <c r="G153" s="216">
        <v>0</v>
      </c>
      <c r="H153" s="215">
        <v>0</v>
      </c>
    </row>
    <row r="154" spans="1:8" s="116" customFormat="1" x14ac:dyDescent="0.25">
      <c r="A154" s="191"/>
      <c r="B154" s="191"/>
      <c r="C154" s="191"/>
      <c r="D154" s="191"/>
      <c r="E154" s="191"/>
      <c r="F154" s="141"/>
      <c r="G154" s="202"/>
      <c r="H154" s="218"/>
    </row>
    <row r="155" spans="1:8" s="116" customFormat="1" x14ac:dyDescent="0.25">
      <c r="A155" s="178">
        <v>99</v>
      </c>
      <c r="B155" s="211" t="s">
        <v>95</v>
      </c>
      <c r="C155" s="199">
        <v>-15404995</v>
      </c>
      <c r="D155" s="124"/>
      <c r="E155" s="199">
        <v>-15404995</v>
      </c>
      <c r="F155" s="141"/>
      <c r="G155" s="219">
        <v>0</v>
      </c>
      <c r="H155" s="220">
        <v>0</v>
      </c>
    </row>
    <row r="156" spans="1:8" s="116" customFormat="1" x14ac:dyDescent="0.25">
      <c r="A156" s="237"/>
      <c r="B156" s="238"/>
      <c r="C156" s="235"/>
      <c r="D156" s="129"/>
      <c r="E156" s="235"/>
      <c r="F156" s="141"/>
      <c r="G156" s="219"/>
      <c r="H156" s="220"/>
    </row>
    <row r="157" spans="1:8" s="116" customFormat="1" x14ac:dyDescent="0.25">
      <c r="A157" s="183">
        <v>9905</v>
      </c>
      <c r="B157" s="119" t="s">
        <v>97</v>
      </c>
      <c r="C157" s="124">
        <v>-15404995</v>
      </c>
      <c r="D157" s="124"/>
      <c r="E157" s="124">
        <v>-15404995</v>
      </c>
      <c r="F157" s="141"/>
      <c r="G157" s="216">
        <v>0</v>
      </c>
      <c r="H157" s="215">
        <v>0</v>
      </c>
    </row>
    <row r="158" spans="1:8" s="116" customFormat="1" x14ac:dyDescent="0.25">
      <c r="A158" s="228"/>
      <c r="B158" s="141"/>
      <c r="C158" s="129"/>
      <c r="D158" s="129"/>
      <c r="E158" s="129"/>
      <c r="F158" s="141"/>
      <c r="G158" s="216"/>
      <c r="H158" s="215"/>
    </row>
    <row r="159" spans="1:8" s="116" customFormat="1" x14ac:dyDescent="0.25">
      <c r="A159" s="228"/>
      <c r="B159" s="141"/>
      <c r="C159" s="129"/>
      <c r="D159" s="129"/>
      <c r="E159" s="129"/>
      <c r="F159" s="141"/>
      <c r="G159" s="216"/>
      <c r="H159" s="215"/>
    </row>
    <row r="160" spans="1:8" s="116" customFormat="1" ht="15" x14ac:dyDescent="0.25">
      <c r="A160" s="283"/>
      <c r="B160" s="283"/>
      <c r="C160" s="283"/>
      <c r="D160" s="282"/>
      <c r="E160" s="282"/>
      <c r="F160" s="282"/>
      <c r="G160" s="282"/>
      <c r="H160" s="282"/>
    </row>
    <row r="161" spans="1:8" s="116" customFormat="1" ht="15" x14ac:dyDescent="0.25">
      <c r="A161" s="262"/>
      <c r="B161" s="262"/>
      <c r="C161" s="262"/>
      <c r="D161" s="263"/>
      <c r="E161" s="263"/>
      <c r="F161" s="263"/>
      <c r="G161" s="263"/>
      <c r="H161" s="263"/>
    </row>
    <row r="162" spans="1:8" s="116" customFormat="1" ht="15" x14ac:dyDescent="0.25">
      <c r="A162" s="283"/>
      <c r="B162" s="283"/>
      <c r="C162" s="283"/>
      <c r="D162" s="282"/>
      <c r="E162" s="282"/>
      <c r="F162" s="282"/>
      <c r="G162" s="282"/>
      <c r="H162" s="282"/>
    </row>
    <row r="163" spans="1:8" s="116" customFormat="1" ht="15" x14ac:dyDescent="0.25">
      <c r="A163" s="283"/>
      <c r="B163" s="283"/>
      <c r="C163" s="283"/>
      <c r="D163" s="282"/>
      <c r="E163" s="282"/>
      <c r="F163" s="282"/>
      <c r="G163" s="282"/>
      <c r="H163" s="282"/>
    </row>
    <row r="164" spans="1:8" s="116" customFormat="1" x14ac:dyDescent="0.25">
      <c r="A164" s="284" t="s">
        <v>433</v>
      </c>
      <c r="B164" s="284"/>
      <c r="C164" s="284"/>
      <c r="D164" s="285" t="s">
        <v>455</v>
      </c>
      <c r="E164" s="285"/>
      <c r="F164" s="285"/>
      <c r="G164" s="285"/>
      <c r="H164" s="285"/>
    </row>
    <row r="165" spans="1:8" s="116" customFormat="1" ht="15" x14ac:dyDescent="0.25">
      <c r="A165" s="283" t="s">
        <v>435</v>
      </c>
      <c r="B165" s="283"/>
      <c r="C165" s="283"/>
      <c r="D165" s="282" t="s">
        <v>36</v>
      </c>
      <c r="E165" s="282"/>
      <c r="F165" s="282"/>
      <c r="G165" s="282"/>
      <c r="H165" s="282"/>
    </row>
    <row r="166" spans="1:8" s="116" customFormat="1" ht="15" x14ac:dyDescent="0.25">
      <c r="A166" s="283" t="s">
        <v>434</v>
      </c>
      <c r="B166" s="283"/>
      <c r="C166" s="283"/>
      <c r="D166" s="282" t="s">
        <v>454</v>
      </c>
      <c r="E166" s="282"/>
      <c r="F166" s="282"/>
      <c r="G166" s="282"/>
      <c r="H166" s="282"/>
    </row>
    <row r="167" spans="1:8" s="116" customFormat="1" ht="15" x14ac:dyDescent="0.25">
      <c r="A167" s="283"/>
      <c r="B167" s="283"/>
      <c r="C167" s="283"/>
      <c r="D167" s="282" t="s">
        <v>345</v>
      </c>
      <c r="E167" s="282"/>
      <c r="F167" s="282"/>
      <c r="G167" s="282"/>
      <c r="H167" s="282"/>
    </row>
    <row r="168" spans="1:8" s="116" customFormat="1" ht="15" x14ac:dyDescent="0.25">
      <c r="A168" s="262"/>
      <c r="B168" s="262"/>
      <c r="C168" s="262"/>
      <c r="D168" s="263"/>
      <c r="E168" s="263"/>
      <c r="F168" s="263"/>
      <c r="G168" s="263"/>
      <c r="H168" s="263"/>
    </row>
    <row r="169" spans="1:8" s="116" customFormat="1" ht="15" x14ac:dyDescent="0.25">
      <c r="A169" s="262"/>
      <c r="B169" s="262"/>
      <c r="C169" s="262"/>
      <c r="D169" s="263"/>
      <c r="E169" s="263"/>
      <c r="F169" s="263"/>
      <c r="G169" s="263"/>
      <c r="H169" s="263"/>
    </row>
    <row r="170" spans="1:8" s="116" customFormat="1" ht="15" x14ac:dyDescent="0.25">
      <c r="A170" s="283"/>
      <c r="B170" s="283"/>
      <c r="C170" s="283"/>
      <c r="D170" s="282"/>
      <c r="E170" s="282"/>
      <c r="F170" s="282"/>
      <c r="G170" s="282"/>
      <c r="H170" s="282"/>
    </row>
    <row r="171" spans="1:8" s="116" customFormat="1" ht="15" x14ac:dyDescent="0.25">
      <c r="A171" s="283"/>
      <c r="B171" s="283"/>
      <c r="C171" s="283"/>
      <c r="D171" s="282"/>
      <c r="E171" s="282"/>
      <c r="F171" s="282"/>
      <c r="G171" s="282"/>
      <c r="H171" s="282"/>
    </row>
    <row r="172" spans="1:8" s="116" customFormat="1" ht="15" x14ac:dyDescent="0.25">
      <c r="A172" s="283"/>
      <c r="B172" s="283"/>
      <c r="C172" s="283"/>
      <c r="D172" s="282"/>
      <c r="E172" s="282"/>
      <c r="F172" s="282"/>
      <c r="G172" s="282"/>
      <c r="H172" s="282"/>
    </row>
    <row r="173" spans="1:8" s="116" customFormat="1" x14ac:dyDescent="0.25">
      <c r="A173" s="284" t="s">
        <v>33</v>
      </c>
      <c r="B173" s="284"/>
      <c r="C173" s="284"/>
      <c r="D173" s="284"/>
      <c r="E173" s="284"/>
      <c r="F173" s="284"/>
      <c r="G173" s="284"/>
      <c r="H173" s="284"/>
    </row>
    <row r="174" spans="1:8" s="116" customFormat="1" ht="15" x14ac:dyDescent="0.25">
      <c r="A174" s="283" t="s">
        <v>34</v>
      </c>
      <c r="B174" s="283"/>
      <c r="C174" s="283"/>
      <c r="D174" s="283"/>
      <c r="E174" s="283"/>
      <c r="F174" s="283"/>
      <c r="G174" s="283"/>
      <c r="H174" s="283"/>
    </row>
    <row r="175" spans="1:8" s="116" customFormat="1" ht="15" x14ac:dyDescent="0.25">
      <c r="A175" s="283" t="s">
        <v>35</v>
      </c>
      <c r="B175" s="283"/>
      <c r="C175" s="283"/>
      <c r="D175" s="283"/>
      <c r="E175" s="283"/>
      <c r="F175" s="283"/>
      <c r="G175" s="283"/>
      <c r="H175" s="283"/>
    </row>
    <row r="176" spans="1:8" s="116" customFormat="1" ht="15" x14ac:dyDescent="0.25">
      <c r="A176" s="262"/>
      <c r="B176" s="262"/>
      <c r="C176" s="262"/>
      <c r="D176" s="262"/>
      <c r="E176" s="262"/>
      <c r="F176" s="262"/>
      <c r="G176" s="262"/>
      <c r="H176" s="262"/>
    </row>
    <row r="177" spans="1:8" s="116" customFormat="1" ht="111.75" customHeight="1" x14ac:dyDescent="0.25">
      <c r="A177" s="290" t="s">
        <v>458</v>
      </c>
      <c r="B177" s="283"/>
      <c r="C177" s="283"/>
      <c r="D177" s="283"/>
      <c r="E177" s="283"/>
      <c r="F177" s="283"/>
      <c r="G177" s="283"/>
      <c r="H177" s="283"/>
    </row>
    <row r="178" spans="1:8" s="116" customFormat="1" ht="15" x14ac:dyDescent="0.25">
      <c r="A178" s="190"/>
      <c r="B178" s="119"/>
      <c r="C178" s="119"/>
      <c r="D178" s="119"/>
      <c r="E178" s="119"/>
      <c r="F178" s="119"/>
      <c r="G178" s="190"/>
      <c r="H178" s="213"/>
    </row>
    <row r="179" spans="1:8" s="116" customFormat="1" ht="87.75" customHeight="1" x14ac:dyDescent="0.25">
      <c r="A179" s="287"/>
      <c r="B179" s="288"/>
      <c r="C179" s="288"/>
      <c r="D179" s="288"/>
      <c r="E179" s="288"/>
      <c r="F179" s="288"/>
      <c r="G179" s="288"/>
      <c r="H179" s="288"/>
    </row>
    <row r="180" spans="1:8" s="116" customFormat="1" x14ac:dyDescent="0.25">
      <c r="A180" s="126"/>
      <c r="B180" s="126"/>
      <c r="C180" s="126"/>
      <c r="D180" s="126"/>
      <c r="E180" s="126"/>
      <c r="F180" s="126"/>
      <c r="G180" s="171"/>
      <c r="H180" s="217"/>
    </row>
    <row r="181" spans="1:8" s="116" customFormat="1" x14ac:dyDescent="0.25">
      <c r="A181" s="126"/>
      <c r="B181" s="126"/>
      <c r="C181" s="126"/>
      <c r="D181" s="126"/>
      <c r="E181" s="126"/>
      <c r="F181" s="126"/>
      <c r="G181" s="171"/>
      <c r="H181" s="217"/>
    </row>
    <row r="182" spans="1:8" s="116" customFormat="1" x14ac:dyDescent="0.25">
      <c r="A182" s="126"/>
      <c r="B182" s="126"/>
      <c r="C182" s="126"/>
      <c r="D182" s="126"/>
      <c r="E182" s="126"/>
      <c r="F182" s="126"/>
      <c r="G182" s="171"/>
      <c r="H182" s="217"/>
    </row>
    <row r="183" spans="1:8" s="116" customFormat="1" x14ac:dyDescent="0.25">
      <c r="A183" s="126"/>
      <c r="B183" s="126"/>
      <c r="C183" s="126"/>
      <c r="D183" s="126"/>
      <c r="E183" s="126"/>
      <c r="F183" s="126"/>
      <c r="G183" s="171"/>
      <c r="H183" s="217"/>
    </row>
    <row r="184" spans="1:8" s="116" customFormat="1" x14ac:dyDescent="0.25">
      <c r="A184" s="126"/>
      <c r="B184" s="126"/>
      <c r="C184" s="126"/>
      <c r="D184" s="126"/>
      <c r="E184" s="126"/>
      <c r="F184" s="126"/>
      <c r="G184" s="171"/>
      <c r="H184" s="217"/>
    </row>
    <row r="185" spans="1:8" s="116" customFormat="1" x14ac:dyDescent="0.25">
      <c r="A185" s="126"/>
      <c r="B185" s="126"/>
      <c r="C185" s="126"/>
      <c r="D185" s="126"/>
      <c r="E185" s="126"/>
      <c r="F185" s="126"/>
      <c r="G185" s="171"/>
      <c r="H185" s="217"/>
    </row>
    <row r="186" spans="1:8" s="116" customFormat="1" x14ac:dyDescent="0.25">
      <c r="A186" s="126"/>
      <c r="B186" s="126"/>
      <c r="C186" s="126"/>
      <c r="D186" s="126"/>
      <c r="E186" s="126"/>
      <c r="F186" s="126"/>
      <c r="G186" s="171"/>
      <c r="H186" s="217"/>
    </row>
    <row r="187" spans="1:8" s="116" customFormat="1" x14ac:dyDescent="0.25">
      <c r="A187" s="126"/>
      <c r="B187" s="126"/>
      <c r="C187" s="126"/>
      <c r="D187" s="126"/>
      <c r="E187" s="126"/>
      <c r="F187" s="126"/>
      <c r="G187" s="171"/>
      <c r="H187" s="217"/>
    </row>
    <row r="188" spans="1:8" s="116" customFormat="1" x14ac:dyDescent="0.25">
      <c r="A188" s="126"/>
      <c r="B188" s="126"/>
      <c r="C188" s="126"/>
      <c r="D188" s="126"/>
      <c r="E188" s="126"/>
      <c r="F188" s="126"/>
      <c r="G188" s="171"/>
      <c r="H188" s="217"/>
    </row>
    <row r="189" spans="1:8" s="116" customFormat="1" x14ac:dyDescent="0.25">
      <c r="A189" s="126"/>
      <c r="B189" s="126"/>
      <c r="C189" s="126"/>
      <c r="D189" s="126"/>
      <c r="E189" s="126"/>
      <c r="F189" s="126"/>
      <c r="G189" s="171"/>
      <c r="H189" s="217"/>
    </row>
    <row r="190" spans="1:8" s="116" customFormat="1" x14ac:dyDescent="0.25">
      <c r="A190" s="126"/>
      <c r="B190" s="126"/>
      <c r="C190" s="126"/>
      <c r="D190" s="126"/>
      <c r="E190" s="126"/>
      <c r="F190" s="126"/>
      <c r="G190" s="171"/>
      <c r="H190" s="217"/>
    </row>
    <row r="191" spans="1:8" s="116" customFormat="1" x14ac:dyDescent="0.25">
      <c r="A191" s="126"/>
      <c r="B191" s="126"/>
      <c r="C191" s="126"/>
      <c r="D191" s="126"/>
      <c r="E191" s="126"/>
      <c r="F191" s="126"/>
      <c r="G191" s="171"/>
      <c r="H191" s="217"/>
    </row>
    <row r="192" spans="1:8" s="116" customFormat="1" x14ac:dyDescent="0.25">
      <c r="A192" s="126"/>
      <c r="B192" s="126"/>
      <c r="C192" s="126"/>
      <c r="D192" s="126"/>
      <c r="E192" s="126"/>
      <c r="F192" s="126"/>
      <c r="G192" s="171"/>
      <c r="H192" s="217"/>
    </row>
    <row r="193" spans="1:8" s="116" customFormat="1" x14ac:dyDescent="0.25">
      <c r="A193" s="126"/>
      <c r="B193" s="126"/>
      <c r="C193" s="126"/>
      <c r="D193" s="126"/>
      <c r="E193" s="126"/>
      <c r="F193" s="126"/>
      <c r="G193" s="171"/>
      <c r="H193" s="217"/>
    </row>
    <row r="194" spans="1:8" s="116" customFormat="1" x14ac:dyDescent="0.25">
      <c r="A194" s="126"/>
      <c r="B194" s="126"/>
      <c r="C194" s="126"/>
      <c r="D194" s="126"/>
      <c r="E194" s="126"/>
      <c r="F194" s="126"/>
      <c r="G194" s="171"/>
      <c r="H194" s="217"/>
    </row>
    <row r="195" spans="1:8" s="116" customFormat="1" x14ac:dyDescent="0.25">
      <c r="A195" s="126"/>
      <c r="B195" s="126"/>
      <c r="C195" s="126"/>
      <c r="D195" s="126"/>
      <c r="E195" s="126"/>
      <c r="F195" s="126"/>
      <c r="G195" s="171"/>
      <c r="H195" s="217"/>
    </row>
    <row r="196" spans="1:8" s="116" customFormat="1" x14ac:dyDescent="0.25">
      <c r="A196" s="126"/>
      <c r="B196" s="126"/>
      <c r="C196" s="126"/>
      <c r="D196" s="126"/>
      <c r="E196" s="126"/>
      <c r="F196" s="126"/>
      <c r="G196" s="171"/>
      <c r="H196" s="217"/>
    </row>
    <row r="197" spans="1:8" s="116" customFormat="1" x14ac:dyDescent="0.25">
      <c r="A197" s="126"/>
      <c r="B197" s="126"/>
      <c r="C197" s="126"/>
      <c r="D197" s="126"/>
      <c r="E197" s="126"/>
      <c r="F197" s="126"/>
      <c r="G197" s="171"/>
      <c r="H197" s="217"/>
    </row>
    <row r="198" spans="1:8" s="116" customFormat="1" x14ac:dyDescent="0.25">
      <c r="A198" s="126"/>
      <c r="B198" s="126"/>
      <c r="C198" s="126"/>
      <c r="D198" s="126"/>
      <c r="E198" s="126"/>
      <c r="F198" s="126"/>
      <c r="G198" s="171"/>
      <c r="H198" s="217"/>
    </row>
    <row r="199" spans="1:8" s="116" customFormat="1" x14ac:dyDescent="0.25">
      <c r="A199" s="126"/>
      <c r="B199" s="126"/>
      <c r="C199" s="126"/>
      <c r="D199" s="126"/>
      <c r="E199" s="126"/>
      <c r="F199" s="126"/>
      <c r="G199" s="171"/>
      <c r="H199" s="217"/>
    </row>
    <row r="200" spans="1:8" s="116" customFormat="1" x14ac:dyDescent="0.25">
      <c r="A200" s="126"/>
      <c r="B200" s="126"/>
      <c r="C200" s="126"/>
      <c r="D200" s="126"/>
      <c r="E200" s="126"/>
      <c r="F200" s="126"/>
      <c r="G200" s="171"/>
      <c r="H200" s="217"/>
    </row>
    <row r="201" spans="1:8" s="116" customFormat="1" x14ac:dyDescent="0.25">
      <c r="A201" s="126"/>
      <c r="B201" s="126"/>
      <c r="C201" s="126"/>
      <c r="D201" s="126"/>
      <c r="E201" s="126"/>
      <c r="F201" s="126"/>
      <c r="G201" s="171"/>
      <c r="H201" s="217"/>
    </row>
    <row r="202" spans="1:8" s="116" customFormat="1" x14ac:dyDescent="0.25">
      <c r="A202" s="126"/>
      <c r="B202" s="126"/>
      <c r="C202" s="126"/>
      <c r="D202" s="126"/>
      <c r="E202" s="126"/>
      <c r="F202" s="126"/>
      <c r="G202" s="171"/>
      <c r="H202" s="217"/>
    </row>
    <row r="203" spans="1:8" s="116" customFormat="1" x14ac:dyDescent="0.25">
      <c r="A203" s="126"/>
      <c r="B203" s="126"/>
      <c r="C203" s="126"/>
      <c r="D203" s="126"/>
      <c r="E203" s="126"/>
      <c r="F203" s="126"/>
      <c r="G203" s="171"/>
      <c r="H203" s="217"/>
    </row>
    <row r="204" spans="1:8" s="116" customFormat="1" x14ac:dyDescent="0.25">
      <c r="A204" s="126"/>
      <c r="B204" s="126"/>
      <c r="C204" s="126"/>
      <c r="D204" s="126"/>
      <c r="E204" s="126"/>
      <c r="F204" s="126"/>
      <c r="G204" s="171"/>
      <c r="H204" s="217"/>
    </row>
    <row r="205" spans="1:8" s="116" customFormat="1" x14ac:dyDescent="0.25">
      <c r="A205" s="126"/>
      <c r="B205" s="126"/>
      <c r="C205" s="126"/>
      <c r="D205" s="126"/>
      <c r="E205" s="126"/>
      <c r="F205" s="126"/>
      <c r="G205" s="171"/>
      <c r="H205" s="217"/>
    </row>
    <row r="206" spans="1:8" s="116" customFormat="1" x14ac:dyDescent="0.25">
      <c r="A206" s="126"/>
      <c r="B206" s="126"/>
      <c r="C206" s="126"/>
      <c r="D206" s="126"/>
      <c r="E206" s="126"/>
      <c r="F206" s="126"/>
      <c r="G206" s="171"/>
      <c r="H206" s="217"/>
    </row>
    <row r="207" spans="1:8" s="116" customFormat="1" x14ac:dyDescent="0.25">
      <c r="A207" s="126"/>
      <c r="B207" s="126"/>
      <c r="C207" s="126"/>
      <c r="D207" s="126"/>
      <c r="E207" s="126"/>
      <c r="F207" s="126"/>
      <c r="G207" s="171"/>
      <c r="H207" s="217"/>
    </row>
    <row r="208" spans="1:8" s="116" customFormat="1" x14ac:dyDescent="0.25">
      <c r="A208" s="126"/>
      <c r="B208" s="126"/>
      <c r="C208" s="126"/>
      <c r="D208" s="126"/>
      <c r="E208" s="126"/>
      <c r="F208" s="126"/>
      <c r="G208" s="171"/>
      <c r="H208" s="217"/>
    </row>
    <row r="209" spans="1:8" s="116" customFormat="1" x14ac:dyDescent="0.25">
      <c r="A209" s="126"/>
      <c r="B209" s="126"/>
      <c r="C209" s="126"/>
      <c r="D209" s="126"/>
      <c r="E209" s="126"/>
      <c r="F209" s="126"/>
      <c r="G209" s="171"/>
      <c r="H209" s="217"/>
    </row>
    <row r="210" spans="1:8" s="116" customFormat="1" x14ac:dyDescent="0.25">
      <c r="A210" s="126"/>
      <c r="B210" s="126"/>
      <c r="C210" s="126"/>
      <c r="D210" s="126"/>
      <c r="E210" s="126"/>
      <c r="F210" s="126"/>
      <c r="G210" s="171"/>
      <c r="H210" s="217"/>
    </row>
    <row r="211" spans="1:8" s="116" customFormat="1" x14ac:dyDescent="0.25">
      <c r="A211" s="126"/>
      <c r="B211" s="126"/>
      <c r="C211" s="126"/>
      <c r="D211" s="126"/>
      <c r="E211" s="126"/>
      <c r="F211" s="126"/>
      <c r="G211" s="171"/>
      <c r="H211" s="217"/>
    </row>
    <row r="212" spans="1:8" s="116" customFormat="1" x14ac:dyDescent="0.25">
      <c r="A212" s="126"/>
      <c r="B212" s="126"/>
      <c r="C212" s="126"/>
      <c r="D212" s="126"/>
      <c r="E212" s="126"/>
      <c r="F212" s="126"/>
      <c r="G212" s="171"/>
      <c r="H212" s="217"/>
    </row>
    <row r="213" spans="1:8" s="116" customFormat="1" x14ac:dyDescent="0.25">
      <c r="A213" s="126"/>
      <c r="B213" s="126"/>
      <c r="C213" s="126"/>
      <c r="D213" s="126"/>
      <c r="E213" s="126"/>
      <c r="F213" s="126"/>
      <c r="G213" s="171"/>
      <c r="H213" s="217"/>
    </row>
    <row r="214" spans="1:8" s="116" customFormat="1" x14ac:dyDescent="0.25">
      <c r="A214" s="126"/>
      <c r="B214" s="126"/>
      <c r="C214" s="126"/>
      <c r="D214" s="126"/>
      <c r="E214" s="126"/>
      <c r="F214" s="126"/>
      <c r="G214" s="171"/>
      <c r="H214" s="217"/>
    </row>
    <row r="215" spans="1:8" s="116" customFormat="1" x14ac:dyDescent="0.25">
      <c r="A215" s="126"/>
      <c r="B215" s="126"/>
      <c r="C215" s="126"/>
      <c r="D215" s="126"/>
      <c r="E215" s="126"/>
      <c r="F215" s="126"/>
      <c r="G215" s="171"/>
      <c r="H215" s="217"/>
    </row>
    <row r="216" spans="1:8" s="116" customFormat="1" x14ac:dyDescent="0.25">
      <c r="A216" s="126"/>
      <c r="B216" s="126"/>
      <c r="C216" s="126"/>
      <c r="D216" s="126"/>
      <c r="E216" s="126"/>
      <c r="F216" s="126"/>
      <c r="G216" s="171"/>
      <c r="H216" s="217"/>
    </row>
    <row r="217" spans="1:8" s="116" customFormat="1" x14ac:dyDescent="0.25">
      <c r="A217" s="126"/>
      <c r="B217" s="126"/>
      <c r="C217" s="126"/>
      <c r="D217" s="126"/>
      <c r="E217" s="126"/>
      <c r="F217" s="126"/>
      <c r="G217" s="171"/>
      <c r="H217" s="217"/>
    </row>
    <row r="218" spans="1:8" s="116" customFormat="1" x14ac:dyDescent="0.25">
      <c r="A218" s="126"/>
      <c r="B218" s="126"/>
      <c r="C218" s="126"/>
      <c r="D218" s="126"/>
      <c r="E218" s="126"/>
      <c r="F218" s="126"/>
      <c r="G218" s="171"/>
      <c r="H218" s="217"/>
    </row>
    <row r="219" spans="1:8" s="116" customFormat="1" x14ac:dyDescent="0.25">
      <c r="A219" s="126"/>
      <c r="B219" s="126"/>
      <c r="C219" s="126"/>
      <c r="D219" s="126"/>
      <c r="E219" s="126"/>
      <c r="F219" s="126"/>
      <c r="G219" s="171"/>
      <c r="H219" s="217"/>
    </row>
    <row r="220" spans="1:8" s="116" customFormat="1" x14ac:dyDescent="0.25">
      <c r="A220" s="126"/>
      <c r="B220" s="126"/>
      <c r="C220" s="126"/>
      <c r="D220" s="126"/>
      <c r="E220" s="126"/>
      <c r="F220" s="126"/>
      <c r="G220" s="171"/>
      <c r="H220" s="217"/>
    </row>
    <row r="221" spans="1:8" s="116" customFormat="1" x14ac:dyDescent="0.25">
      <c r="A221" s="126"/>
      <c r="B221" s="126"/>
      <c r="C221" s="126"/>
      <c r="D221" s="126"/>
      <c r="E221" s="126"/>
      <c r="F221" s="126"/>
      <c r="G221" s="171"/>
      <c r="H221" s="217"/>
    </row>
    <row r="222" spans="1:8" s="116" customFormat="1" x14ac:dyDescent="0.25">
      <c r="A222" s="126"/>
      <c r="B222" s="126"/>
      <c r="C222" s="126"/>
      <c r="D222" s="126"/>
      <c r="E222" s="126"/>
      <c r="F222" s="126"/>
      <c r="G222" s="171"/>
      <c r="H222" s="217"/>
    </row>
    <row r="223" spans="1:8" s="116" customFormat="1" x14ac:dyDescent="0.25">
      <c r="A223" s="126"/>
      <c r="B223" s="126"/>
      <c r="C223" s="126"/>
      <c r="D223" s="126"/>
      <c r="E223" s="126"/>
      <c r="F223" s="126"/>
      <c r="G223" s="171"/>
      <c r="H223" s="217"/>
    </row>
    <row r="224" spans="1:8" s="116" customFormat="1" x14ac:dyDescent="0.25">
      <c r="A224" s="126"/>
      <c r="B224" s="126"/>
      <c r="C224" s="126"/>
      <c r="D224" s="126"/>
      <c r="E224" s="126"/>
      <c r="F224" s="126"/>
      <c r="G224" s="171"/>
      <c r="H224" s="217"/>
    </row>
    <row r="225" spans="1:8" s="116" customFormat="1" x14ac:dyDescent="0.25">
      <c r="A225" s="126"/>
      <c r="B225" s="126"/>
      <c r="C225" s="126"/>
      <c r="D225" s="126"/>
      <c r="E225" s="126"/>
      <c r="F225" s="126"/>
      <c r="G225" s="171"/>
      <c r="H225" s="217"/>
    </row>
    <row r="226" spans="1:8" s="116" customFormat="1" x14ac:dyDescent="0.25">
      <c r="A226" s="126"/>
      <c r="B226" s="126"/>
      <c r="C226" s="126"/>
      <c r="D226" s="126"/>
      <c r="E226" s="126"/>
      <c r="F226" s="126"/>
      <c r="G226" s="171"/>
      <c r="H226" s="217"/>
    </row>
    <row r="227" spans="1:8" s="116" customFormat="1" x14ac:dyDescent="0.25">
      <c r="A227" s="126"/>
      <c r="B227" s="126"/>
      <c r="C227" s="126"/>
      <c r="D227" s="126"/>
      <c r="E227" s="126"/>
      <c r="F227" s="126"/>
      <c r="G227" s="171"/>
      <c r="H227" s="217"/>
    </row>
    <row r="228" spans="1:8" s="116" customFormat="1" x14ac:dyDescent="0.25">
      <c r="A228" s="126"/>
      <c r="B228" s="126"/>
      <c r="C228" s="126"/>
      <c r="D228" s="126"/>
      <c r="E228" s="126"/>
      <c r="F228" s="126"/>
      <c r="G228" s="171"/>
      <c r="H228" s="217"/>
    </row>
    <row r="229" spans="1:8" s="116" customFormat="1" x14ac:dyDescent="0.25">
      <c r="A229" s="126"/>
      <c r="B229" s="126"/>
      <c r="C229" s="126"/>
      <c r="D229" s="126"/>
      <c r="E229" s="126"/>
      <c r="F229" s="126"/>
      <c r="G229" s="171"/>
      <c r="H229" s="217"/>
    </row>
    <row r="230" spans="1:8" s="116" customFormat="1" x14ac:dyDescent="0.25">
      <c r="A230" s="126"/>
      <c r="B230" s="126"/>
      <c r="C230" s="126"/>
      <c r="D230" s="126"/>
      <c r="E230" s="126"/>
      <c r="F230" s="126"/>
      <c r="G230" s="171"/>
      <c r="H230" s="217"/>
    </row>
    <row r="231" spans="1:8" s="116" customFormat="1" x14ac:dyDescent="0.25">
      <c r="A231" s="126"/>
      <c r="B231" s="126"/>
      <c r="C231" s="126"/>
      <c r="D231" s="126"/>
      <c r="E231" s="126"/>
      <c r="F231" s="126"/>
      <c r="G231" s="171"/>
      <c r="H231" s="217"/>
    </row>
    <row r="232" spans="1:8" s="116" customFormat="1" x14ac:dyDescent="0.25">
      <c r="A232" s="126"/>
      <c r="B232" s="126"/>
      <c r="C232" s="126"/>
      <c r="D232" s="126"/>
      <c r="E232" s="126"/>
      <c r="F232" s="126"/>
      <c r="G232" s="171"/>
      <c r="H232" s="217"/>
    </row>
    <row r="233" spans="1:8" s="116" customFormat="1" x14ac:dyDescent="0.25">
      <c r="A233" s="126"/>
      <c r="B233" s="126"/>
      <c r="C233" s="126"/>
      <c r="D233" s="126"/>
      <c r="E233" s="126"/>
      <c r="F233" s="126"/>
      <c r="G233" s="171"/>
      <c r="H233" s="217"/>
    </row>
    <row r="234" spans="1:8" s="116" customFormat="1" x14ac:dyDescent="0.25">
      <c r="A234" s="126"/>
      <c r="B234" s="126"/>
      <c r="C234" s="126"/>
      <c r="D234" s="126"/>
      <c r="E234" s="126"/>
      <c r="F234" s="126"/>
      <c r="G234" s="171"/>
      <c r="H234" s="217"/>
    </row>
    <row r="235" spans="1:8" s="116" customFormat="1" x14ac:dyDescent="0.25">
      <c r="A235" s="126"/>
      <c r="B235" s="126"/>
      <c r="C235" s="126"/>
      <c r="D235" s="126"/>
      <c r="E235" s="126"/>
      <c r="F235" s="126"/>
      <c r="G235" s="171"/>
      <c r="H235" s="217"/>
    </row>
    <row r="236" spans="1:8" s="116" customFormat="1" x14ac:dyDescent="0.25">
      <c r="A236" s="126"/>
      <c r="B236" s="126"/>
      <c r="C236" s="126"/>
      <c r="D236" s="126"/>
      <c r="E236" s="126"/>
      <c r="F236" s="126"/>
      <c r="G236" s="171"/>
      <c r="H236" s="217"/>
    </row>
    <row r="237" spans="1:8" s="116" customFormat="1" x14ac:dyDescent="0.25">
      <c r="A237" s="126"/>
      <c r="B237" s="126"/>
      <c r="C237" s="126"/>
      <c r="D237" s="126"/>
      <c r="E237" s="126"/>
      <c r="F237" s="126"/>
      <c r="G237" s="171"/>
      <c r="H237" s="217"/>
    </row>
    <row r="238" spans="1:8" s="116" customFormat="1" x14ac:dyDescent="0.25">
      <c r="A238" s="126"/>
      <c r="B238" s="126"/>
      <c r="C238" s="126"/>
      <c r="D238" s="126"/>
      <c r="E238" s="126"/>
      <c r="F238" s="126"/>
      <c r="G238" s="171"/>
      <c r="H238" s="217"/>
    </row>
    <row r="239" spans="1:8" s="116" customFormat="1" x14ac:dyDescent="0.25">
      <c r="A239" s="126"/>
      <c r="B239" s="126"/>
      <c r="C239" s="126"/>
      <c r="D239" s="126"/>
      <c r="E239" s="126"/>
      <c r="F239" s="126"/>
      <c r="G239" s="171"/>
      <c r="H239" s="217"/>
    </row>
    <row r="240" spans="1:8" s="116" customFormat="1" x14ac:dyDescent="0.25">
      <c r="A240" s="126"/>
      <c r="B240" s="126"/>
      <c r="C240" s="126"/>
      <c r="D240" s="126"/>
      <c r="E240" s="126"/>
      <c r="F240" s="126"/>
      <c r="G240" s="171"/>
      <c r="H240" s="217"/>
    </row>
    <row r="241" spans="1:8" s="116" customFormat="1" x14ac:dyDescent="0.25">
      <c r="A241" s="126"/>
      <c r="B241" s="126"/>
      <c r="C241" s="126"/>
      <c r="D241" s="126"/>
      <c r="E241" s="126"/>
      <c r="F241" s="126"/>
      <c r="G241" s="171"/>
      <c r="H241" s="217"/>
    </row>
    <row r="242" spans="1:8" s="116" customFormat="1" x14ac:dyDescent="0.25">
      <c r="A242" s="126"/>
      <c r="B242" s="126"/>
      <c r="C242" s="126"/>
      <c r="D242" s="126"/>
      <c r="E242" s="126"/>
      <c r="F242" s="126"/>
      <c r="G242" s="171"/>
      <c r="H242" s="217"/>
    </row>
    <row r="243" spans="1:8" s="116" customFormat="1" x14ac:dyDescent="0.25">
      <c r="A243" s="126"/>
      <c r="B243" s="126"/>
      <c r="C243" s="126"/>
      <c r="D243" s="126"/>
      <c r="E243" s="126"/>
      <c r="F243" s="126"/>
      <c r="G243" s="171"/>
      <c r="H243" s="217"/>
    </row>
    <row r="244" spans="1:8" s="116" customFormat="1" x14ac:dyDescent="0.25">
      <c r="A244" s="126"/>
      <c r="B244" s="126"/>
      <c r="C244" s="126"/>
      <c r="D244" s="126"/>
      <c r="E244" s="126"/>
      <c r="F244" s="126"/>
      <c r="G244" s="171"/>
      <c r="H244" s="217"/>
    </row>
    <row r="245" spans="1:8" s="116" customFormat="1" x14ac:dyDescent="0.25">
      <c r="A245" s="126"/>
      <c r="B245" s="126"/>
      <c r="C245" s="126"/>
      <c r="D245" s="126"/>
      <c r="E245" s="126"/>
      <c r="F245" s="126"/>
      <c r="G245" s="171"/>
      <c r="H245" s="217"/>
    </row>
    <row r="246" spans="1:8" s="116" customFormat="1" x14ac:dyDescent="0.25">
      <c r="A246" s="126"/>
      <c r="B246" s="126"/>
      <c r="C246" s="126"/>
      <c r="D246" s="126"/>
      <c r="E246" s="126"/>
      <c r="F246" s="126"/>
      <c r="G246" s="171"/>
      <c r="H246" s="217"/>
    </row>
    <row r="247" spans="1:8" s="116" customFormat="1" x14ac:dyDescent="0.25">
      <c r="A247" s="126"/>
      <c r="B247" s="126"/>
      <c r="C247" s="126"/>
      <c r="D247" s="126"/>
      <c r="E247" s="126"/>
      <c r="F247" s="126"/>
      <c r="G247" s="171"/>
      <c r="H247" s="217"/>
    </row>
    <row r="248" spans="1:8" s="116" customFormat="1" x14ac:dyDescent="0.25">
      <c r="A248" s="126"/>
      <c r="B248" s="126"/>
      <c r="C248" s="126"/>
      <c r="D248" s="126"/>
      <c r="E248" s="126"/>
      <c r="F248" s="126"/>
      <c r="G248" s="171"/>
      <c r="H248" s="217"/>
    </row>
    <row r="249" spans="1:8" s="116" customFormat="1" x14ac:dyDescent="0.25">
      <c r="A249" s="126"/>
      <c r="B249" s="126"/>
      <c r="C249" s="126"/>
      <c r="D249" s="126"/>
      <c r="E249" s="126"/>
      <c r="F249" s="126"/>
      <c r="G249" s="171"/>
      <c r="H249" s="217"/>
    </row>
    <row r="250" spans="1:8" s="116" customFormat="1" x14ac:dyDescent="0.25">
      <c r="A250" s="126"/>
      <c r="B250" s="126"/>
      <c r="C250" s="126"/>
      <c r="D250" s="126"/>
      <c r="E250" s="126"/>
      <c r="F250" s="126"/>
      <c r="G250" s="171"/>
      <c r="H250" s="217"/>
    </row>
    <row r="251" spans="1:8" s="116" customFormat="1" x14ac:dyDescent="0.25">
      <c r="A251" s="126"/>
      <c r="B251" s="126"/>
      <c r="C251" s="126"/>
      <c r="D251" s="126"/>
      <c r="E251" s="126"/>
      <c r="F251" s="126"/>
      <c r="G251" s="171"/>
      <c r="H251" s="217"/>
    </row>
    <row r="252" spans="1:8" s="116" customFormat="1" x14ac:dyDescent="0.25">
      <c r="A252" s="126"/>
      <c r="B252" s="126"/>
      <c r="C252" s="126"/>
      <c r="D252" s="126"/>
      <c r="E252" s="126"/>
      <c r="F252" s="126"/>
      <c r="G252" s="171"/>
      <c r="H252" s="217"/>
    </row>
    <row r="253" spans="1:8" s="116" customFormat="1" x14ac:dyDescent="0.25">
      <c r="A253" s="126"/>
      <c r="B253" s="126"/>
      <c r="C253" s="126"/>
      <c r="D253" s="126"/>
      <c r="E253" s="126"/>
      <c r="F253" s="126"/>
      <c r="G253" s="171"/>
      <c r="H253" s="217"/>
    </row>
    <row r="254" spans="1:8" s="116" customFormat="1" x14ac:dyDescent="0.25">
      <c r="A254" s="126"/>
      <c r="B254" s="126"/>
      <c r="C254" s="126"/>
      <c r="D254" s="126"/>
      <c r="E254" s="126"/>
      <c r="F254" s="126"/>
      <c r="G254" s="171"/>
      <c r="H254" s="217"/>
    </row>
    <row r="255" spans="1:8" s="116" customFormat="1" x14ac:dyDescent="0.25">
      <c r="A255" s="126"/>
      <c r="B255" s="126"/>
      <c r="C255" s="126"/>
      <c r="D255" s="126"/>
      <c r="E255" s="126"/>
      <c r="F255" s="126"/>
      <c r="G255" s="171"/>
      <c r="H255" s="217"/>
    </row>
    <row r="256" spans="1:8" s="116" customFormat="1" x14ac:dyDescent="0.25">
      <c r="A256" s="126"/>
      <c r="B256" s="126"/>
      <c r="C256" s="126"/>
      <c r="D256" s="126"/>
      <c r="E256" s="126"/>
      <c r="F256" s="126"/>
      <c r="G256" s="171"/>
      <c r="H256" s="217"/>
    </row>
    <row r="257" spans="1:8" s="116" customFormat="1" x14ac:dyDescent="0.25">
      <c r="A257" s="126"/>
      <c r="B257" s="126"/>
      <c r="C257" s="126"/>
      <c r="D257" s="126"/>
      <c r="E257" s="126"/>
      <c r="F257" s="126"/>
      <c r="G257" s="171"/>
      <c r="H257" s="217"/>
    </row>
    <row r="258" spans="1:8" s="116" customFormat="1" x14ac:dyDescent="0.25">
      <c r="A258" s="126"/>
      <c r="B258" s="126"/>
      <c r="C258" s="126"/>
      <c r="D258" s="126"/>
      <c r="E258" s="126"/>
      <c r="F258" s="126"/>
      <c r="G258" s="171"/>
      <c r="H258" s="217"/>
    </row>
    <row r="259" spans="1:8" s="116" customFormat="1" x14ac:dyDescent="0.25">
      <c r="A259" s="126"/>
      <c r="B259" s="126"/>
      <c r="C259" s="126"/>
      <c r="D259" s="126"/>
      <c r="E259" s="126"/>
      <c r="F259" s="126"/>
      <c r="G259" s="171"/>
      <c r="H259" s="217"/>
    </row>
    <row r="260" spans="1:8" s="116" customFormat="1" x14ac:dyDescent="0.25">
      <c r="A260" s="126"/>
      <c r="B260" s="126"/>
      <c r="C260" s="126"/>
      <c r="D260" s="126"/>
      <c r="E260" s="126"/>
      <c r="F260" s="126"/>
      <c r="G260" s="171"/>
      <c r="H260" s="217"/>
    </row>
    <row r="261" spans="1:8" s="116" customFormat="1" x14ac:dyDescent="0.25">
      <c r="A261" s="126"/>
      <c r="B261" s="126"/>
      <c r="C261" s="126"/>
      <c r="D261" s="126"/>
      <c r="E261" s="126"/>
      <c r="F261" s="126"/>
      <c r="G261" s="171"/>
      <c r="H261" s="217"/>
    </row>
    <row r="262" spans="1:8" s="116" customFormat="1" x14ac:dyDescent="0.25">
      <c r="A262" s="126"/>
      <c r="B262" s="126"/>
      <c r="C262" s="126"/>
      <c r="D262" s="126"/>
      <c r="E262" s="126"/>
      <c r="F262" s="126"/>
      <c r="G262" s="171"/>
      <c r="H262" s="217"/>
    </row>
    <row r="263" spans="1:8" s="116" customFormat="1" x14ac:dyDescent="0.25">
      <c r="A263" s="126"/>
      <c r="B263" s="126"/>
      <c r="C263" s="126"/>
      <c r="D263" s="126"/>
      <c r="E263" s="126"/>
      <c r="F263" s="126"/>
      <c r="G263" s="171"/>
      <c r="H263" s="217"/>
    </row>
    <row r="264" spans="1:8" s="116" customFormat="1" x14ac:dyDescent="0.25">
      <c r="A264" s="126"/>
      <c r="B264" s="126"/>
      <c r="C264" s="126"/>
      <c r="D264" s="126"/>
      <c r="E264" s="126"/>
      <c r="F264" s="126"/>
      <c r="G264" s="171"/>
      <c r="H264" s="217"/>
    </row>
    <row r="265" spans="1:8" s="116" customFormat="1" x14ac:dyDescent="0.25">
      <c r="A265" s="126"/>
      <c r="B265" s="126"/>
      <c r="C265" s="126"/>
      <c r="D265" s="126"/>
      <c r="E265" s="126"/>
      <c r="F265" s="126"/>
      <c r="G265" s="171"/>
      <c r="H265" s="217"/>
    </row>
    <row r="266" spans="1:8" s="116" customFormat="1" x14ac:dyDescent="0.25">
      <c r="A266" s="126"/>
      <c r="B266" s="126"/>
      <c r="C266" s="126"/>
      <c r="D266" s="126"/>
      <c r="E266" s="126"/>
      <c r="F266" s="126"/>
      <c r="G266" s="171"/>
      <c r="H266" s="217"/>
    </row>
    <row r="267" spans="1:8" s="116" customFormat="1" x14ac:dyDescent="0.25">
      <c r="A267" s="126"/>
      <c r="B267" s="126"/>
      <c r="C267" s="126"/>
      <c r="D267" s="126"/>
      <c r="E267" s="126"/>
      <c r="F267" s="126"/>
      <c r="G267" s="171"/>
      <c r="H267" s="217"/>
    </row>
    <row r="268" spans="1:8" s="116" customFormat="1" x14ac:dyDescent="0.25">
      <c r="A268" s="126"/>
      <c r="B268" s="126"/>
      <c r="C268" s="126"/>
      <c r="D268" s="126"/>
      <c r="E268" s="126"/>
      <c r="F268" s="126"/>
      <c r="G268" s="171"/>
      <c r="H268" s="217"/>
    </row>
    <row r="269" spans="1:8" s="116" customFormat="1" x14ac:dyDescent="0.25">
      <c r="A269" s="126"/>
      <c r="B269" s="126"/>
      <c r="C269" s="126"/>
      <c r="D269" s="126"/>
      <c r="E269" s="126"/>
      <c r="F269" s="126"/>
      <c r="G269" s="171"/>
      <c r="H269" s="217"/>
    </row>
    <row r="270" spans="1:8" s="116" customFormat="1" x14ac:dyDescent="0.25">
      <c r="A270" s="126"/>
      <c r="B270" s="126"/>
      <c r="C270" s="126"/>
      <c r="D270" s="126"/>
      <c r="E270" s="126"/>
      <c r="F270" s="126"/>
      <c r="G270" s="171"/>
      <c r="H270" s="217"/>
    </row>
    <row r="271" spans="1:8" s="116" customFormat="1" x14ac:dyDescent="0.25">
      <c r="A271" s="126"/>
      <c r="B271" s="126"/>
      <c r="C271" s="126"/>
      <c r="D271" s="126"/>
      <c r="E271" s="126"/>
      <c r="F271" s="126"/>
      <c r="G271" s="171"/>
      <c r="H271" s="217"/>
    </row>
    <row r="272" spans="1:8" s="116" customFormat="1" x14ac:dyDescent="0.25">
      <c r="A272" s="126"/>
      <c r="B272" s="126"/>
      <c r="C272" s="126"/>
      <c r="D272" s="126"/>
      <c r="E272" s="126"/>
      <c r="F272" s="126"/>
      <c r="G272" s="171"/>
      <c r="H272" s="217"/>
    </row>
    <row r="273" spans="1:8" s="116" customFormat="1" x14ac:dyDescent="0.25">
      <c r="A273" s="126"/>
      <c r="B273" s="126"/>
      <c r="C273" s="126"/>
      <c r="D273" s="126"/>
      <c r="E273" s="126"/>
      <c r="F273" s="126"/>
      <c r="G273" s="171"/>
      <c r="H273" s="217"/>
    </row>
    <row r="274" spans="1:8" s="116" customFormat="1" x14ac:dyDescent="0.25">
      <c r="A274" s="126"/>
      <c r="B274" s="126"/>
      <c r="C274" s="126"/>
      <c r="D274" s="126"/>
      <c r="E274" s="126"/>
      <c r="F274" s="126"/>
      <c r="G274" s="171"/>
      <c r="H274" s="217"/>
    </row>
    <row r="275" spans="1:8" s="116" customFormat="1" x14ac:dyDescent="0.25">
      <c r="A275" s="126"/>
      <c r="B275" s="126"/>
      <c r="C275" s="126"/>
      <c r="D275" s="126"/>
      <c r="E275" s="126"/>
      <c r="F275" s="126"/>
      <c r="G275" s="171"/>
      <c r="H275" s="217"/>
    </row>
    <row r="276" spans="1:8" s="116" customFormat="1" x14ac:dyDescent="0.25">
      <c r="A276" s="126"/>
      <c r="B276" s="126"/>
      <c r="C276" s="126"/>
      <c r="D276" s="126"/>
      <c r="E276" s="126"/>
      <c r="F276" s="126"/>
      <c r="G276" s="171"/>
      <c r="H276" s="217"/>
    </row>
    <row r="277" spans="1:8" s="116" customFormat="1" x14ac:dyDescent="0.25">
      <c r="A277" s="126"/>
      <c r="B277" s="126"/>
      <c r="C277" s="126"/>
      <c r="D277" s="126"/>
      <c r="E277" s="126"/>
      <c r="F277" s="126"/>
      <c r="G277" s="171"/>
      <c r="H277" s="217"/>
    </row>
    <row r="278" spans="1:8" s="116" customFormat="1" x14ac:dyDescent="0.25">
      <c r="A278" s="126"/>
      <c r="B278" s="126"/>
      <c r="C278" s="126"/>
      <c r="D278" s="126"/>
      <c r="E278" s="126"/>
      <c r="F278" s="126"/>
      <c r="G278" s="171"/>
      <c r="H278" s="217"/>
    </row>
    <row r="279" spans="1:8" s="116" customFormat="1" x14ac:dyDescent="0.25">
      <c r="A279" s="126"/>
      <c r="B279" s="126"/>
      <c r="C279" s="126"/>
      <c r="D279" s="126"/>
      <c r="E279" s="126"/>
      <c r="F279" s="126"/>
      <c r="G279" s="171"/>
      <c r="H279" s="217"/>
    </row>
    <row r="280" spans="1:8" s="116" customFormat="1" x14ac:dyDescent="0.25">
      <c r="A280" s="126"/>
      <c r="B280" s="126"/>
      <c r="C280" s="126"/>
      <c r="D280" s="126"/>
      <c r="E280" s="126"/>
      <c r="F280" s="126"/>
      <c r="G280" s="171"/>
      <c r="H280" s="217"/>
    </row>
    <row r="281" spans="1:8" s="116" customFormat="1" x14ac:dyDescent="0.25">
      <c r="A281" s="126"/>
      <c r="B281" s="126"/>
      <c r="C281" s="126"/>
      <c r="D281" s="126"/>
      <c r="E281" s="126"/>
      <c r="F281" s="126"/>
      <c r="G281" s="171"/>
      <c r="H281" s="217"/>
    </row>
    <row r="282" spans="1:8" s="116" customFormat="1" x14ac:dyDescent="0.25">
      <c r="A282" s="126"/>
      <c r="B282" s="126"/>
      <c r="C282" s="126"/>
      <c r="D282" s="126"/>
      <c r="E282" s="126"/>
      <c r="F282" s="126"/>
      <c r="G282" s="171"/>
      <c r="H282" s="217"/>
    </row>
    <row r="283" spans="1:8" s="116" customFormat="1" x14ac:dyDescent="0.25">
      <c r="A283" s="126"/>
      <c r="B283" s="126"/>
      <c r="C283" s="126"/>
      <c r="D283" s="126"/>
      <c r="E283" s="126"/>
      <c r="F283" s="126"/>
      <c r="G283" s="171"/>
      <c r="H283" s="217"/>
    </row>
    <row r="284" spans="1:8" s="116" customFormat="1" x14ac:dyDescent="0.25">
      <c r="A284" s="126"/>
      <c r="B284" s="126"/>
      <c r="C284" s="126"/>
      <c r="D284" s="126"/>
      <c r="E284" s="126"/>
      <c r="F284" s="126"/>
      <c r="G284" s="171"/>
      <c r="H284" s="217"/>
    </row>
    <row r="285" spans="1:8" s="116" customFormat="1" x14ac:dyDescent="0.25">
      <c r="A285" s="126"/>
      <c r="B285" s="126"/>
      <c r="C285" s="126"/>
      <c r="D285" s="126"/>
      <c r="E285" s="126"/>
      <c r="F285" s="126"/>
      <c r="G285" s="171"/>
      <c r="H285" s="217"/>
    </row>
    <row r="286" spans="1:8" s="116" customFormat="1" x14ac:dyDescent="0.25">
      <c r="A286" s="126"/>
      <c r="B286" s="126"/>
      <c r="C286" s="126"/>
      <c r="D286" s="126"/>
      <c r="E286" s="126"/>
      <c r="F286" s="126"/>
      <c r="G286" s="171"/>
      <c r="H286" s="217"/>
    </row>
    <row r="287" spans="1:8" s="116" customFormat="1" x14ac:dyDescent="0.25">
      <c r="A287" s="126"/>
      <c r="B287" s="126"/>
      <c r="C287" s="126"/>
      <c r="D287" s="126"/>
      <c r="E287" s="126"/>
      <c r="F287" s="126"/>
      <c r="G287" s="171"/>
      <c r="H287" s="217"/>
    </row>
    <row r="288" spans="1:8" s="116" customFormat="1" x14ac:dyDescent="0.25">
      <c r="A288" s="126"/>
      <c r="B288" s="126"/>
      <c r="C288" s="126"/>
      <c r="D288" s="126"/>
      <c r="E288" s="126"/>
      <c r="F288" s="126"/>
      <c r="G288" s="171"/>
      <c r="H288" s="217"/>
    </row>
    <row r="289" spans="1:8" s="116" customFormat="1" x14ac:dyDescent="0.25">
      <c r="A289" s="126"/>
      <c r="B289" s="126"/>
      <c r="C289" s="126"/>
      <c r="D289" s="126"/>
      <c r="E289" s="126"/>
      <c r="F289" s="126"/>
      <c r="G289" s="171"/>
      <c r="H289" s="217"/>
    </row>
    <row r="290" spans="1:8" s="116" customFormat="1" x14ac:dyDescent="0.25">
      <c r="A290" s="126"/>
      <c r="B290" s="126"/>
      <c r="C290" s="126"/>
      <c r="D290" s="126"/>
      <c r="E290" s="126"/>
      <c r="F290" s="126"/>
      <c r="G290" s="171"/>
      <c r="H290" s="217"/>
    </row>
    <row r="291" spans="1:8" s="116" customFormat="1" x14ac:dyDescent="0.25">
      <c r="A291" s="126"/>
      <c r="B291" s="126"/>
      <c r="C291" s="126"/>
      <c r="D291" s="126"/>
      <c r="E291" s="126"/>
      <c r="F291" s="126"/>
      <c r="G291" s="171"/>
      <c r="H291" s="217"/>
    </row>
    <row r="292" spans="1:8" s="116" customFormat="1" x14ac:dyDescent="0.25">
      <c r="A292" s="126"/>
      <c r="B292" s="126"/>
      <c r="C292" s="126"/>
      <c r="D292" s="126"/>
      <c r="E292" s="126"/>
      <c r="F292" s="126"/>
      <c r="G292" s="171"/>
      <c r="H292" s="217"/>
    </row>
    <row r="293" spans="1:8" s="116" customFormat="1" x14ac:dyDescent="0.25">
      <c r="A293" s="126"/>
      <c r="B293" s="126"/>
      <c r="C293" s="126"/>
      <c r="D293" s="126"/>
      <c r="E293" s="126"/>
      <c r="F293" s="126"/>
      <c r="G293" s="171"/>
      <c r="H293" s="217"/>
    </row>
    <row r="294" spans="1:8" s="116" customFormat="1" x14ac:dyDescent="0.25">
      <c r="A294" s="126"/>
      <c r="B294" s="126"/>
      <c r="C294" s="126"/>
      <c r="D294" s="126"/>
      <c r="E294" s="126"/>
      <c r="F294" s="126"/>
      <c r="G294" s="171"/>
      <c r="H294" s="217"/>
    </row>
    <row r="295" spans="1:8" s="116" customFormat="1" x14ac:dyDescent="0.25">
      <c r="A295" s="126"/>
      <c r="B295" s="126"/>
      <c r="C295" s="126"/>
      <c r="D295" s="126"/>
      <c r="E295" s="126"/>
      <c r="F295" s="126"/>
      <c r="G295" s="171"/>
      <c r="H295" s="217"/>
    </row>
    <row r="296" spans="1:8" s="116" customFormat="1" x14ac:dyDescent="0.25">
      <c r="A296" s="126"/>
      <c r="B296" s="126"/>
      <c r="C296" s="126"/>
      <c r="D296" s="126"/>
      <c r="E296" s="126"/>
      <c r="F296" s="126"/>
      <c r="G296" s="171"/>
      <c r="H296" s="217"/>
    </row>
    <row r="297" spans="1:8" s="116" customFormat="1" x14ac:dyDescent="0.25">
      <c r="A297" s="126"/>
      <c r="B297" s="126"/>
      <c r="C297" s="126"/>
      <c r="D297" s="126"/>
      <c r="E297" s="126"/>
      <c r="F297" s="126"/>
      <c r="G297" s="171"/>
      <c r="H297" s="217"/>
    </row>
    <row r="298" spans="1:8" s="116" customFormat="1" x14ac:dyDescent="0.25">
      <c r="A298" s="126"/>
      <c r="B298" s="126"/>
      <c r="C298" s="126"/>
      <c r="D298" s="126"/>
      <c r="E298" s="126"/>
      <c r="F298" s="126"/>
      <c r="G298" s="171"/>
      <c r="H298" s="217"/>
    </row>
    <row r="299" spans="1:8" s="116" customFormat="1" x14ac:dyDescent="0.25">
      <c r="A299" s="126"/>
      <c r="B299" s="126"/>
      <c r="C299" s="126"/>
      <c r="D299" s="126"/>
      <c r="E299" s="126"/>
      <c r="F299" s="126"/>
      <c r="G299" s="171"/>
      <c r="H299" s="217"/>
    </row>
    <row r="300" spans="1:8" s="116" customFormat="1" x14ac:dyDescent="0.25">
      <c r="A300" s="126"/>
      <c r="B300" s="126"/>
      <c r="C300" s="126"/>
      <c r="D300" s="126"/>
      <c r="E300" s="126"/>
      <c r="F300" s="126"/>
      <c r="G300" s="171"/>
      <c r="H300" s="217"/>
    </row>
    <row r="301" spans="1:8" s="116" customFormat="1" x14ac:dyDescent="0.25">
      <c r="A301" s="126"/>
      <c r="B301" s="126"/>
      <c r="C301" s="126"/>
      <c r="D301" s="126"/>
      <c r="E301" s="126"/>
      <c r="F301" s="126"/>
      <c r="G301" s="171"/>
      <c r="H301" s="217"/>
    </row>
    <row r="302" spans="1:8" s="116" customFormat="1" x14ac:dyDescent="0.25">
      <c r="A302" s="126"/>
      <c r="B302" s="126"/>
      <c r="C302" s="126"/>
      <c r="D302" s="126"/>
      <c r="E302" s="126"/>
      <c r="F302" s="126"/>
      <c r="G302" s="171"/>
      <c r="H302" s="217"/>
    </row>
    <row r="303" spans="1:8" s="116" customFormat="1" x14ac:dyDescent="0.25">
      <c r="A303" s="126"/>
      <c r="B303" s="126"/>
      <c r="C303" s="126"/>
      <c r="D303" s="126"/>
      <c r="E303" s="126"/>
      <c r="F303" s="126"/>
      <c r="G303" s="171"/>
      <c r="H303" s="217"/>
    </row>
    <row r="304" spans="1:8" s="116" customFormat="1" x14ac:dyDescent="0.25">
      <c r="A304" s="126"/>
      <c r="B304" s="126"/>
      <c r="C304" s="126"/>
      <c r="D304" s="126"/>
      <c r="E304" s="126"/>
      <c r="F304" s="126"/>
      <c r="G304" s="171"/>
      <c r="H304" s="217"/>
    </row>
    <row r="305" spans="1:8" s="116" customFormat="1" x14ac:dyDescent="0.25">
      <c r="A305" s="126"/>
      <c r="B305" s="126"/>
      <c r="C305" s="126"/>
      <c r="D305" s="126"/>
      <c r="E305" s="126"/>
      <c r="F305" s="126"/>
      <c r="G305" s="171"/>
      <c r="H305" s="217"/>
    </row>
    <row r="306" spans="1:8" s="116" customFormat="1" x14ac:dyDescent="0.25">
      <c r="A306" s="126"/>
      <c r="B306" s="126"/>
      <c r="C306" s="126"/>
      <c r="D306" s="126"/>
      <c r="E306" s="126"/>
      <c r="F306" s="126"/>
      <c r="G306" s="171"/>
      <c r="H306" s="217"/>
    </row>
    <row r="307" spans="1:8" s="116" customFormat="1" x14ac:dyDescent="0.25">
      <c r="A307" s="126"/>
      <c r="B307" s="126"/>
      <c r="C307" s="126"/>
      <c r="D307" s="126"/>
      <c r="E307" s="126"/>
      <c r="F307" s="126"/>
      <c r="G307" s="171"/>
      <c r="H307" s="217"/>
    </row>
    <row r="308" spans="1:8" s="116" customFormat="1" x14ac:dyDescent="0.25">
      <c r="A308" s="126"/>
      <c r="B308" s="126"/>
      <c r="C308" s="126"/>
      <c r="D308" s="126"/>
      <c r="E308" s="126"/>
      <c r="F308" s="126"/>
      <c r="G308" s="171"/>
      <c r="H308" s="217"/>
    </row>
    <row r="309" spans="1:8" s="116" customFormat="1" x14ac:dyDescent="0.25">
      <c r="A309" s="126"/>
      <c r="B309" s="126"/>
      <c r="C309" s="126"/>
      <c r="D309" s="126"/>
      <c r="E309" s="126"/>
      <c r="F309" s="126"/>
      <c r="G309" s="171"/>
      <c r="H309" s="217"/>
    </row>
    <row r="310" spans="1:8" s="116" customFormat="1" x14ac:dyDescent="0.25">
      <c r="A310" s="126"/>
      <c r="B310" s="126"/>
      <c r="C310" s="126"/>
      <c r="D310" s="126"/>
      <c r="E310" s="126"/>
      <c r="F310" s="126"/>
      <c r="G310" s="171"/>
      <c r="H310" s="217"/>
    </row>
    <row r="311" spans="1:8" s="116" customFormat="1" x14ac:dyDescent="0.25">
      <c r="A311" s="126"/>
      <c r="B311" s="126"/>
      <c r="C311" s="126"/>
      <c r="D311" s="126"/>
      <c r="E311" s="126"/>
      <c r="F311" s="126"/>
      <c r="G311" s="171"/>
      <c r="H311" s="217"/>
    </row>
    <row r="312" spans="1:8" s="116" customFormat="1" x14ac:dyDescent="0.25">
      <c r="A312" s="126"/>
      <c r="B312" s="126"/>
      <c r="C312" s="126"/>
      <c r="D312" s="126"/>
      <c r="E312" s="126"/>
      <c r="F312" s="126"/>
      <c r="G312" s="171"/>
      <c r="H312" s="217"/>
    </row>
    <row r="313" spans="1:8" s="116" customFormat="1" x14ac:dyDescent="0.25">
      <c r="A313" s="126"/>
      <c r="B313" s="126"/>
      <c r="C313" s="126"/>
      <c r="D313" s="126"/>
      <c r="E313" s="126"/>
      <c r="F313" s="126"/>
      <c r="G313" s="171"/>
      <c r="H313" s="217"/>
    </row>
    <row r="314" spans="1:8" s="116" customFormat="1" x14ac:dyDescent="0.25">
      <c r="A314" s="126"/>
      <c r="B314" s="126"/>
      <c r="C314" s="126"/>
      <c r="D314" s="126"/>
      <c r="E314" s="126"/>
      <c r="F314" s="126"/>
      <c r="G314" s="171"/>
      <c r="H314" s="217"/>
    </row>
    <row r="315" spans="1:8" s="116" customFormat="1" x14ac:dyDescent="0.25">
      <c r="A315" s="126"/>
      <c r="B315" s="126"/>
      <c r="C315" s="126"/>
      <c r="D315" s="126"/>
      <c r="E315" s="126"/>
      <c r="F315" s="126"/>
      <c r="G315" s="171"/>
      <c r="H315" s="217"/>
    </row>
    <row r="316" spans="1:8" s="116" customFormat="1" x14ac:dyDescent="0.25">
      <c r="A316" s="126"/>
      <c r="B316" s="126"/>
      <c r="C316" s="126"/>
      <c r="D316" s="126"/>
      <c r="E316" s="126"/>
      <c r="F316" s="126"/>
      <c r="G316" s="171"/>
      <c r="H316" s="217"/>
    </row>
    <row r="317" spans="1:8" s="116" customFormat="1" x14ac:dyDescent="0.25">
      <c r="A317" s="126"/>
      <c r="B317" s="126"/>
      <c r="C317" s="126"/>
      <c r="D317" s="126"/>
      <c r="E317" s="126"/>
      <c r="F317" s="126"/>
      <c r="G317" s="171"/>
      <c r="H317" s="217"/>
    </row>
    <row r="318" spans="1:8" s="116" customFormat="1" x14ac:dyDescent="0.25">
      <c r="A318" s="126"/>
      <c r="B318" s="126"/>
      <c r="C318" s="126"/>
      <c r="D318" s="126"/>
      <c r="E318" s="126"/>
      <c r="F318" s="126"/>
      <c r="G318" s="171"/>
      <c r="H318" s="217"/>
    </row>
    <row r="319" spans="1:8" s="116" customFormat="1" x14ac:dyDescent="0.25">
      <c r="A319" s="126"/>
      <c r="B319" s="126"/>
      <c r="C319" s="126"/>
      <c r="D319" s="126"/>
      <c r="E319" s="126"/>
      <c r="F319" s="126"/>
      <c r="G319" s="171"/>
      <c r="H319" s="217"/>
    </row>
    <row r="320" spans="1:8" s="116" customFormat="1" x14ac:dyDescent="0.25">
      <c r="A320" s="126"/>
      <c r="B320" s="126"/>
      <c r="C320" s="126"/>
      <c r="D320" s="126"/>
      <c r="E320" s="126"/>
      <c r="F320" s="126"/>
      <c r="G320" s="171"/>
      <c r="H320" s="217"/>
    </row>
    <row r="321" spans="1:8" s="116" customFormat="1" x14ac:dyDescent="0.25">
      <c r="A321" s="126"/>
      <c r="B321" s="126"/>
      <c r="C321" s="126"/>
      <c r="D321" s="126"/>
      <c r="E321" s="126"/>
      <c r="F321" s="126"/>
      <c r="G321" s="171"/>
      <c r="H321" s="217"/>
    </row>
    <row r="322" spans="1:8" s="116" customFormat="1" x14ac:dyDescent="0.25">
      <c r="A322" s="126"/>
      <c r="B322" s="126"/>
      <c r="C322" s="126"/>
      <c r="D322" s="126"/>
      <c r="E322" s="126"/>
      <c r="F322" s="126"/>
      <c r="G322" s="171"/>
      <c r="H322" s="217"/>
    </row>
    <row r="323" spans="1:8" s="116" customFormat="1" x14ac:dyDescent="0.25">
      <c r="A323" s="126"/>
      <c r="B323" s="126"/>
      <c r="C323" s="126"/>
      <c r="D323" s="126"/>
      <c r="E323" s="126"/>
      <c r="F323" s="126"/>
      <c r="G323" s="171"/>
      <c r="H323" s="217"/>
    </row>
    <row r="324" spans="1:8" s="116" customFormat="1" x14ac:dyDescent="0.25">
      <c r="A324" s="126"/>
      <c r="B324" s="126"/>
      <c r="C324" s="126"/>
      <c r="D324" s="126"/>
      <c r="E324" s="126"/>
      <c r="F324" s="126"/>
      <c r="G324" s="171"/>
      <c r="H324" s="217"/>
    </row>
    <row r="325" spans="1:8" s="116" customFormat="1" x14ac:dyDescent="0.25">
      <c r="A325" s="126"/>
      <c r="B325" s="126"/>
      <c r="C325" s="126"/>
      <c r="D325" s="126"/>
      <c r="E325" s="126"/>
      <c r="F325" s="126"/>
      <c r="G325" s="171"/>
      <c r="H325" s="217"/>
    </row>
    <row r="326" spans="1:8" s="116" customFormat="1" x14ac:dyDescent="0.25">
      <c r="A326" s="126"/>
      <c r="B326" s="126"/>
      <c r="C326" s="126"/>
      <c r="D326" s="126"/>
      <c r="E326" s="126"/>
      <c r="F326" s="126"/>
      <c r="G326" s="171"/>
      <c r="H326" s="217"/>
    </row>
    <row r="327" spans="1:8" s="116" customFormat="1" x14ac:dyDescent="0.25">
      <c r="A327" s="126"/>
      <c r="B327" s="126"/>
      <c r="C327" s="126"/>
      <c r="D327" s="126"/>
      <c r="E327" s="126"/>
      <c r="F327" s="126"/>
      <c r="G327" s="171"/>
      <c r="H327" s="217"/>
    </row>
    <row r="328" spans="1:8" s="116" customFormat="1" x14ac:dyDescent="0.25">
      <c r="A328" s="126"/>
      <c r="B328" s="126"/>
      <c r="C328" s="126"/>
      <c r="D328" s="126"/>
      <c r="E328" s="126"/>
      <c r="F328" s="126"/>
      <c r="G328" s="171"/>
      <c r="H328" s="217"/>
    </row>
    <row r="329" spans="1:8" s="116" customFormat="1" x14ac:dyDescent="0.25">
      <c r="A329" s="126"/>
      <c r="B329" s="126"/>
      <c r="C329" s="126"/>
      <c r="D329" s="126"/>
      <c r="E329" s="126"/>
      <c r="F329" s="126"/>
      <c r="G329" s="171"/>
      <c r="H329" s="217"/>
    </row>
    <row r="330" spans="1:8" s="116" customFormat="1" x14ac:dyDescent="0.25">
      <c r="A330" s="126"/>
      <c r="B330" s="126"/>
      <c r="C330" s="126"/>
      <c r="D330" s="126"/>
      <c r="E330" s="126"/>
      <c r="F330" s="126"/>
      <c r="G330" s="171"/>
      <c r="H330" s="217"/>
    </row>
    <row r="331" spans="1:8" s="116" customFormat="1" x14ac:dyDescent="0.25">
      <c r="A331" s="126"/>
      <c r="B331" s="126"/>
      <c r="C331" s="126"/>
      <c r="D331" s="126"/>
      <c r="E331" s="126"/>
      <c r="F331" s="126"/>
      <c r="G331" s="171"/>
      <c r="H331" s="217"/>
    </row>
    <row r="332" spans="1:8" s="116" customFormat="1" x14ac:dyDescent="0.25">
      <c r="A332" s="126"/>
      <c r="B332" s="126"/>
      <c r="C332" s="126"/>
      <c r="D332" s="126"/>
      <c r="E332" s="126"/>
      <c r="F332" s="126"/>
      <c r="G332" s="171"/>
      <c r="H332" s="217"/>
    </row>
    <row r="333" spans="1:8" s="116" customFormat="1" x14ac:dyDescent="0.25">
      <c r="A333" s="126"/>
      <c r="B333" s="126"/>
      <c r="C333" s="126"/>
      <c r="D333" s="126"/>
      <c r="E333" s="126"/>
      <c r="F333" s="126"/>
      <c r="G333" s="171"/>
      <c r="H333" s="217"/>
    </row>
    <row r="334" spans="1:8" s="116" customFormat="1" x14ac:dyDescent="0.25">
      <c r="A334" s="126"/>
      <c r="B334" s="126"/>
      <c r="C334" s="126"/>
      <c r="D334" s="126"/>
      <c r="E334" s="126"/>
      <c r="F334" s="126"/>
      <c r="G334" s="171"/>
      <c r="H334" s="217"/>
    </row>
    <row r="335" spans="1:8" s="116" customFormat="1" x14ac:dyDescent="0.25">
      <c r="A335" s="126"/>
      <c r="B335" s="126"/>
      <c r="C335" s="126"/>
      <c r="D335" s="126"/>
      <c r="E335" s="126"/>
      <c r="F335" s="126"/>
      <c r="G335" s="171"/>
      <c r="H335" s="217"/>
    </row>
    <row r="336" spans="1:8" s="116" customFormat="1" x14ac:dyDescent="0.25">
      <c r="A336" s="126"/>
      <c r="B336" s="126"/>
      <c r="C336" s="126"/>
      <c r="D336" s="126"/>
      <c r="E336" s="126"/>
      <c r="F336" s="126"/>
      <c r="G336" s="171"/>
      <c r="H336" s="217"/>
    </row>
    <row r="337" spans="1:8" s="116" customFormat="1" x14ac:dyDescent="0.25">
      <c r="A337" s="126"/>
      <c r="B337" s="126"/>
      <c r="C337" s="126"/>
      <c r="D337" s="126"/>
      <c r="E337" s="126"/>
      <c r="F337" s="126"/>
      <c r="G337" s="171"/>
      <c r="H337" s="217"/>
    </row>
    <row r="338" spans="1:8" s="116" customFormat="1" x14ac:dyDescent="0.25">
      <c r="A338" s="126"/>
      <c r="B338" s="126"/>
      <c r="C338" s="126"/>
      <c r="D338" s="126"/>
      <c r="E338" s="126"/>
      <c r="F338" s="126"/>
      <c r="G338" s="171"/>
      <c r="H338" s="217"/>
    </row>
    <row r="339" spans="1:8" s="116" customFormat="1" x14ac:dyDescent="0.25">
      <c r="A339" s="126"/>
      <c r="B339" s="126"/>
      <c r="C339" s="126"/>
      <c r="D339" s="126"/>
      <c r="E339" s="126"/>
      <c r="F339" s="126"/>
      <c r="G339" s="171"/>
      <c r="H339" s="217"/>
    </row>
    <row r="340" spans="1:8" s="116" customFormat="1" x14ac:dyDescent="0.25">
      <c r="A340" s="126"/>
      <c r="B340" s="126"/>
      <c r="C340" s="126"/>
      <c r="D340" s="126"/>
      <c r="E340" s="126"/>
      <c r="F340" s="126"/>
      <c r="G340" s="171"/>
      <c r="H340" s="217"/>
    </row>
    <row r="341" spans="1:8" s="116" customFormat="1" x14ac:dyDescent="0.25">
      <c r="A341" s="126"/>
      <c r="B341" s="126"/>
      <c r="C341" s="126"/>
      <c r="D341" s="126"/>
      <c r="E341" s="126"/>
      <c r="F341" s="126"/>
      <c r="G341" s="171"/>
      <c r="H341" s="217"/>
    </row>
    <row r="342" spans="1:8" s="116" customFormat="1" x14ac:dyDescent="0.25">
      <c r="A342" s="126"/>
      <c r="B342" s="126"/>
      <c r="C342" s="126"/>
      <c r="D342" s="126"/>
      <c r="E342" s="126"/>
      <c r="F342" s="126"/>
      <c r="G342" s="171"/>
      <c r="H342" s="217"/>
    </row>
    <row r="343" spans="1:8" s="116" customFormat="1" x14ac:dyDescent="0.25">
      <c r="A343" s="126"/>
      <c r="B343" s="126"/>
      <c r="C343" s="126"/>
      <c r="D343" s="126"/>
      <c r="E343" s="126"/>
      <c r="F343" s="126"/>
      <c r="G343" s="171"/>
      <c r="H343" s="217"/>
    </row>
    <row r="344" spans="1:8" s="116" customFormat="1" x14ac:dyDescent="0.25">
      <c r="A344" s="126"/>
      <c r="B344" s="126"/>
      <c r="C344" s="126"/>
      <c r="D344" s="126"/>
      <c r="E344" s="126"/>
      <c r="F344" s="126"/>
      <c r="G344" s="171"/>
      <c r="H344" s="217"/>
    </row>
    <row r="345" spans="1:8" s="116" customFormat="1" x14ac:dyDescent="0.25">
      <c r="A345" s="126"/>
      <c r="B345" s="126"/>
      <c r="C345" s="126"/>
      <c r="D345" s="126"/>
      <c r="E345" s="126"/>
      <c r="F345" s="126"/>
      <c r="G345" s="171"/>
      <c r="H345" s="217"/>
    </row>
    <row r="346" spans="1:8" s="116" customFormat="1" x14ac:dyDescent="0.25">
      <c r="A346" s="126"/>
      <c r="B346" s="126"/>
      <c r="C346" s="126"/>
      <c r="D346" s="126"/>
      <c r="E346" s="126"/>
      <c r="F346" s="126"/>
      <c r="G346" s="171"/>
      <c r="H346" s="217"/>
    </row>
    <row r="347" spans="1:8" s="116" customFormat="1" x14ac:dyDescent="0.25">
      <c r="A347" s="126"/>
      <c r="B347" s="126"/>
      <c r="C347" s="126"/>
      <c r="D347" s="126"/>
      <c r="E347" s="126"/>
      <c r="F347" s="126"/>
      <c r="G347" s="171"/>
      <c r="H347" s="217"/>
    </row>
    <row r="348" spans="1:8" s="116" customFormat="1" x14ac:dyDescent="0.25">
      <c r="A348" s="126"/>
      <c r="B348" s="126"/>
      <c r="C348" s="126"/>
      <c r="D348" s="126"/>
      <c r="E348" s="126"/>
      <c r="F348" s="126"/>
      <c r="G348" s="171"/>
      <c r="H348" s="217"/>
    </row>
    <row r="349" spans="1:8" s="116" customFormat="1" x14ac:dyDescent="0.25">
      <c r="A349" s="126"/>
      <c r="B349" s="126"/>
      <c r="C349" s="126"/>
      <c r="D349" s="126"/>
      <c r="E349" s="126"/>
      <c r="F349" s="126"/>
      <c r="G349" s="171"/>
      <c r="H349" s="217"/>
    </row>
    <row r="350" spans="1:8" s="116" customFormat="1" x14ac:dyDescent="0.25">
      <c r="A350" s="126"/>
      <c r="B350" s="126"/>
      <c r="C350" s="126"/>
      <c r="D350" s="126"/>
      <c r="E350" s="126"/>
      <c r="F350" s="126"/>
      <c r="G350" s="171"/>
      <c r="H350" s="217"/>
    </row>
    <row r="351" spans="1:8" s="116" customFormat="1" x14ac:dyDescent="0.25">
      <c r="A351" s="126"/>
      <c r="B351" s="126"/>
      <c r="C351" s="126"/>
      <c r="D351" s="126"/>
      <c r="E351" s="126"/>
      <c r="F351" s="126"/>
      <c r="G351" s="171"/>
      <c r="H351" s="217"/>
    </row>
    <row r="352" spans="1:8" s="116" customFormat="1" x14ac:dyDescent="0.25">
      <c r="A352" s="126"/>
      <c r="B352" s="126"/>
      <c r="C352" s="126"/>
      <c r="D352" s="126"/>
      <c r="E352" s="126"/>
      <c r="F352" s="126"/>
      <c r="G352" s="171"/>
      <c r="H352" s="217"/>
    </row>
    <row r="353" spans="1:8" s="116" customFormat="1" x14ac:dyDescent="0.25">
      <c r="A353" s="126"/>
      <c r="B353" s="126"/>
      <c r="C353" s="126"/>
      <c r="D353" s="126"/>
      <c r="E353" s="126"/>
      <c r="F353" s="126"/>
      <c r="G353" s="171"/>
      <c r="H353" s="217"/>
    </row>
    <row r="354" spans="1:8" s="116" customFormat="1" x14ac:dyDescent="0.25">
      <c r="A354" s="126"/>
      <c r="B354" s="126"/>
      <c r="C354" s="126"/>
      <c r="D354" s="126"/>
      <c r="E354" s="126"/>
      <c r="F354" s="126"/>
      <c r="G354" s="171"/>
      <c r="H354" s="217"/>
    </row>
    <row r="355" spans="1:8" s="116" customFormat="1" x14ac:dyDescent="0.25">
      <c r="A355" s="126"/>
      <c r="B355" s="126"/>
      <c r="C355" s="126"/>
      <c r="D355" s="126"/>
      <c r="E355" s="126"/>
      <c r="F355" s="126"/>
      <c r="G355" s="171"/>
      <c r="H355" s="217"/>
    </row>
    <row r="356" spans="1:8" s="116" customFormat="1" x14ac:dyDescent="0.25">
      <c r="A356" s="126"/>
      <c r="B356" s="126"/>
      <c r="C356" s="126"/>
      <c r="D356" s="126"/>
      <c r="E356" s="126"/>
      <c r="F356" s="126"/>
      <c r="G356" s="171"/>
      <c r="H356" s="217"/>
    </row>
    <row r="357" spans="1:8" s="116" customFormat="1" x14ac:dyDescent="0.25">
      <c r="A357" s="126"/>
      <c r="B357" s="126"/>
      <c r="C357" s="126"/>
      <c r="D357" s="126"/>
      <c r="E357" s="126"/>
      <c r="F357" s="126"/>
      <c r="G357" s="171"/>
      <c r="H357" s="217"/>
    </row>
    <row r="358" spans="1:8" s="116" customFormat="1" x14ac:dyDescent="0.25">
      <c r="A358" s="126"/>
      <c r="B358" s="126"/>
      <c r="C358" s="126"/>
      <c r="D358" s="126"/>
      <c r="E358" s="126"/>
      <c r="F358" s="126"/>
      <c r="G358" s="171"/>
      <c r="H358" s="217"/>
    </row>
    <row r="359" spans="1:8" s="116" customFormat="1" x14ac:dyDescent="0.25">
      <c r="A359" s="126"/>
      <c r="B359" s="126"/>
      <c r="C359" s="126"/>
      <c r="D359" s="126"/>
      <c r="E359" s="126"/>
      <c r="F359" s="126"/>
      <c r="G359" s="171"/>
      <c r="H359" s="217"/>
    </row>
    <row r="360" spans="1:8" s="116" customFormat="1" x14ac:dyDescent="0.25">
      <c r="A360" s="126"/>
      <c r="B360" s="126"/>
      <c r="C360" s="126"/>
      <c r="D360" s="126"/>
      <c r="E360" s="126"/>
      <c r="F360" s="126"/>
      <c r="G360" s="171"/>
      <c r="H360" s="217"/>
    </row>
    <row r="361" spans="1:8" s="116" customFormat="1" x14ac:dyDescent="0.25">
      <c r="A361" s="126"/>
      <c r="B361" s="126"/>
      <c r="C361" s="126"/>
      <c r="D361" s="126"/>
      <c r="E361" s="126"/>
      <c r="F361" s="126"/>
      <c r="G361" s="171"/>
      <c r="H361" s="217"/>
    </row>
    <row r="362" spans="1:8" s="116" customFormat="1" x14ac:dyDescent="0.25">
      <c r="A362" s="126"/>
      <c r="B362" s="126"/>
      <c r="C362" s="126"/>
      <c r="D362" s="126"/>
      <c r="E362" s="126"/>
      <c r="F362" s="126"/>
      <c r="G362" s="171"/>
      <c r="H362" s="217"/>
    </row>
    <row r="363" spans="1:8" s="116" customFormat="1" x14ac:dyDescent="0.25">
      <c r="A363" s="126"/>
      <c r="B363" s="126"/>
      <c r="C363" s="126"/>
      <c r="D363" s="126"/>
      <c r="E363" s="126"/>
      <c r="F363" s="126"/>
      <c r="G363" s="171"/>
      <c r="H363" s="217"/>
    </row>
    <row r="364" spans="1:8" s="116" customFormat="1" x14ac:dyDescent="0.25">
      <c r="A364" s="126"/>
      <c r="B364" s="126"/>
      <c r="C364" s="126"/>
      <c r="D364" s="126"/>
      <c r="E364" s="126"/>
      <c r="F364" s="126"/>
      <c r="G364" s="171"/>
      <c r="H364" s="217"/>
    </row>
    <row r="365" spans="1:8" s="116" customFormat="1" x14ac:dyDescent="0.25">
      <c r="A365" s="126"/>
      <c r="B365" s="126"/>
      <c r="C365" s="126"/>
      <c r="D365" s="126"/>
      <c r="E365" s="126"/>
      <c r="F365" s="126"/>
      <c r="G365" s="171"/>
      <c r="H365" s="217"/>
    </row>
    <row r="366" spans="1:8" s="116" customFormat="1" x14ac:dyDescent="0.25">
      <c r="A366" s="126"/>
      <c r="B366" s="126"/>
      <c r="C366" s="126"/>
      <c r="D366" s="126"/>
      <c r="E366" s="126"/>
      <c r="F366" s="126"/>
      <c r="G366" s="171"/>
      <c r="H366" s="217"/>
    </row>
    <row r="367" spans="1:8" s="116" customFormat="1" x14ac:dyDescent="0.25">
      <c r="A367" s="126"/>
      <c r="B367" s="126"/>
      <c r="C367" s="126"/>
      <c r="D367" s="126"/>
      <c r="E367" s="126"/>
      <c r="F367" s="126"/>
      <c r="G367" s="171"/>
      <c r="H367" s="217"/>
    </row>
    <row r="368" spans="1:8" s="116" customFormat="1" x14ac:dyDescent="0.25">
      <c r="A368" s="126"/>
      <c r="B368" s="126"/>
      <c r="C368" s="126"/>
      <c r="D368" s="126"/>
      <c r="E368" s="126"/>
      <c r="F368" s="126"/>
      <c r="G368" s="171"/>
      <c r="H368" s="217"/>
    </row>
    <row r="369" spans="1:8" s="116" customFormat="1" x14ac:dyDescent="0.25">
      <c r="A369" s="126"/>
      <c r="B369" s="126"/>
      <c r="C369" s="126"/>
      <c r="D369" s="126"/>
      <c r="E369" s="126"/>
      <c r="F369" s="126"/>
      <c r="G369" s="171"/>
      <c r="H369" s="217"/>
    </row>
    <row r="370" spans="1:8" s="116" customFormat="1" x14ac:dyDescent="0.25">
      <c r="A370" s="126"/>
      <c r="B370" s="126"/>
      <c r="C370" s="126"/>
      <c r="D370" s="126"/>
      <c r="E370" s="126"/>
      <c r="F370" s="126"/>
      <c r="G370" s="171"/>
      <c r="H370" s="217"/>
    </row>
    <row r="371" spans="1:8" s="116" customFormat="1" x14ac:dyDescent="0.25">
      <c r="A371" s="126"/>
      <c r="B371" s="126"/>
      <c r="C371" s="126"/>
      <c r="D371" s="126"/>
      <c r="E371" s="126"/>
      <c r="F371" s="126"/>
      <c r="G371" s="171"/>
      <c r="H371" s="217"/>
    </row>
    <row r="372" spans="1:8" s="116" customFormat="1" x14ac:dyDescent="0.25">
      <c r="A372" s="126"/>
      <c r="B372" s="126"/>
      <c r="C372" s="126"/>
      <c r="D372" s="126"/>
      <c r="E372" s="126"/>
      <c r="F372" s="126"/>
      <c r="G372" s="171"/>
      <c r="H372" s="217"/>
    </row>
    <row r="373" spans="1:8" s="116" customFormat="1" x14ac:dyDescent="0.25">
      <c r="A373" s="126"/>
      <c r="B373" s="126"/>
      <c r="C373" s="126"/>
      <c r="D373" s="126"/>
      <c r="E373" s="126"/>
      <c r="F373" s="126"/>
      <c r="G373" s="171"/>
      <c r="H373" s="217"/>
    </row>
    <row r="374" spans="1:8" s="116" customFormat="1" x14ac:dyDescent="0.25">
      <c r="A374" s="126"/>
      <c r="B374" s="126"/>
      <c r="C374" s="126"/>
      <c r="D374" s="126"/>
      <c r="E374" s="126"/>
      <c r="F374" s="126"/>
      <c r="G374" s="171"/>
      <c r="H374" s="217"/>
    </row>
    <row r="375" spans="1:8" s="116" customFormat="1" x14ac:dyDescent="0.25">
      <c r="A375" s="126"/>
      <c r="B375" s="126"/>
      <c r="C375" s="126"/>
      <c r="D375" s="126"/>
      <c r="E375" s="126"/>
      <c r="F375" s="126"/>
      <c r="G375" s="171"/>
      <c r="H375" s="217"/>
    </row>
    <row r="376" spans="1:8" s="116" customFormat="1" x14ac:dyDescent="0.25">
      <c r="A376" s="126"/>
      <c r="B376" s="126"/>
      <c r="C376" s="126"/>
      <c r="D376" s="126"/>
      <c r="E376" s="126"/>
      <c r="F376" s="126"/>
      <c r="G376" s="171"/>
      <c r="H376" s="217"/>
    </row>
    <row r="377" spans="1:8" s="116" customFormat="1" x14ac:dyDescent="0.25">
      <c r="A377" s="126"/>
      <c r="B377" s="126"/>
      <c r="C377" s="126"/>
      <c r="D377" s="126"/>
      <c r="E377" s="126"/>
      <c r="F377" s="126"/>
      <c r="G377" s="171"/>
      <c r="H377" s="217"/>
    </row>
    <row r="378" spans="1:8" s="116" customFormat="1" x14ac:dyDescent="0.25">
      <c r="A378" s="126"/>
      <c r="B378" s="126"/>
      <c r="C378" s="126"/>
      <c r="D378" s="126"/>
      <c r="E378" s="126"/>
      <c r="F378" s="126"/>
      <c r="G378" s="171"/>
      <c r="H378" s="217"/>
    </row>
    <row r="379" spans="1:8" s="116" customFormat="1" x14ac:dyDescent="0.25">
      <c r="A379" s="126"/>
      <c r="B379" s="126"/>
      <c r="C379" s="126"/>
      <c r="D379" s="126"/>
      <c r="E379" s="126"/>
      <c r="F379" s="126"/>
      <c r="G379" s="171"/>
      <c r="H379" s="217"/>
    </row>
    <row r="380" spans="1:8" s="116" customFormat="1" x14ac:dyDescent="0.25">
      <c r="A380" s="126"/>
      <c r="B380" s="126"/>
      <c r="C380" s="126"/>
      <c r="D380" s="126"/>
      <c r="E380" s="126"/>
      <c r="F380" s="126"/>
      <c r="G380" s="171"/>
      <c r="H380" s="217"/>
    </row>
    <row r="381" spans="1:8" s="116" customFormat="1" x14ac:dyDescent="0.25">
      <c r="A381" s="126"/>
      <c r="B381" s="126"/>
      <c r="C381" s="126"/>
      <c r="D381" s="126"/>
      <c r="E381" s="126"/>
      <c r="F381" s="126"/>
      <c r="G381" s="171"/>
      <c r="H381" s="217"/>
    </row>
    <row r="382" spans="1:8" s="116" customFormat="1" x14ac:dyDescent="0.25">
      <c r="A382" s="126"/>
      <c r="B382" s="126"/>
      <c r="C382" s="126"/>
      <c r="D382" s="126"/>
      <c r="E382" s="126"/>
      <c r="F382" s="126"/>
      <c r="G382" s="171"/>
      <c r="H382" s="217"/>
    </row>
    <row r="383" spans="1:8" s="116" customFormat="1" x14ac:dyDescent="0.25">
      <c r="A383" s="126"/>
      <c r="B383" s="126"/>
      <c r="C383" s="126"/>
      <c r="D383" s="126"/>
      <c r="E383" s="126"/>
      <c r="F383" s="126"/>
      <c r="G383" s="171"/>
      <c r="H383" s="217"/>
    </row>
    <row r="384" spans="1:8" s="116" customFormat="1" x14ac:dyDescent="0.25">
      <c r="A384" s="126"/>
      <c r="B384" s="126"/>
      <c r="C384" s="126"/>
      <c r="D384" s="126"/>
      <c r="E384" s="126"/>
      <c r="F384" s="126"/>
      <c r="G384" s="171"/>
      <c r="H384" s="217"/>
    </row>
    <row r="385" spans="1:8" s="116" customFormat="1" x14ac:dyDescent="0.25">
      <c r="A385" s="126"/>
      <c r="B385" s="126"/>
      <c r="C385" s="126"/>
      <c r="D385" s="126"/>
      <c r="E385" s="126"/>
      <c r="F385" s="126"/>
      <c r="G385" s="171"/>
      <c r="H385" s="217"/>
    </row>
    <row r="386" spans="1:8" s="116" customFormat="1" x14ac:dyDescent="0.25">
      <c r="A386" s="126"/>
      <c r="B386" s="126"/>
      <c r="C386" s="126"/>
      <c r="D386" s="126"/>
      <c r="E386" s="126"/>
      <c r="F386" s="126"/>
      <c r="G386" s="171"/>
      <c r="H386" s="217"/>
    </row>
    <row r="387" spans="1:8" s="116" customFormat="1" x14ac:dyDescent="0.25">
      <c r="A387" s="126"/>
      <c r="B387" s="126"/>
      <c r="C387" s="126"/>
      <c r="D387" s="126"/>
      <c r="E387" s="126"/>
      <c r="F387" s="126"/>
      <c r="G387" s="171"/>
      <c r="H387" s="217"/>
    </row>
    <row r="388" spans="1:8" s="116" customFormat="1" x14ac:dyDescent="0.25">
      <c r="A388" s="126"/>
      <c r="B388" s="126"/>
      <c r="C388" s="126"/>
      <c r="D388" s="126"/>
      <c r="E388" s="126"/>
      <c r="F388" s="126"/>
      <c r="G388" s="171"/>
      <c r="H388" s="217"/>
    </row>
    <row r="389" spans="1:8" s="116" customFormat="1" x14ac:dyDescent="0.25">
      <c r="A389" s="126"/>
      <c r="B389" s="126"/>
      <c r="C389" s="126"/>
      <c r="D389" s="126"/>
      <c r="E389" s="126"/>
      <c r="F389" s="126"/>
      <c r="G389" s="171"/>
      <c r="H389" s="217"/>
    </row>
    <row r="390" spans="1:8" s="116" customFormat="1" x14ac:dyDescent="0.25">
      <c r="A390" s="126"/>
      <c r="B390" s="126"/>
      <c r="C390" s="126"/>
      <c r="D390" s="126"/>
      <c r="E390" s="126"/>
      <c r="F390" s="126"/>
      <c r="G390" s="171"/>
      <c r="H390" s="217"/>
    </row>
    <row r="391" spans="1:8" s="116" customFormat="1" x14ac:dyDescent="0.25">
      <c r="A391" s="126"/>
      <c r="B391" s="126"/>
      <c r="C391" s="126"/>
      <c r="D391" s="126"/>
      <c r="E391" s="126"/>
      <c r="F391" s="126"/>
      <c r="G391" s="171"/>
      <c r="H391" s="217"/>
    </row>
    <row r="392" spans="1:8" s="116" customFormat="1" x14ac:dyDescent="0.25">
      <c r="A392" s="126"/>
      <c r="B392" s="126"/>
      <c r="C392" s="126"/>
      <c r="D392" s="126"/>
      <c r="E392" s="126"/>
      <c r="F392" s="126"/>
      <c r="G392" s="171"/>
      <c r="H392" s="217"/>
    </row>
    <row r="393" spans="1:8" s="116" customFormat="1" x14ac:dyDescent="0.25">
      <c r="A393" s="126"/>
      <c r="B393" s="126"/>
      <c r="C393" s="126"/>
      <c r="D393" s="126"/>
      <c r="E393" s="126"/>
      <c r="F393" s="126"/>
      <c r="G393" s="171"/>
      <c r="H393" s="217"/>
    </row>
    <row r="394" spans="1:8" s="116" customFormat="1" x14ac:dyDescent="0.25">
      <c r="A394" s="126"/>
      <c r="B394" s="126"/>
      <c r="C394" s="126"/>
      <c r="D394" s="126"/>
      <c r="E394" s="126"/>
      <c r="F394" s="126"/>
      <c r="G394" s="171"/>
      <c r="H394" s="217"/>
    </row>
    <row r="395" spans="1:8" s="116" customFormat="1" x14ac:dyDescent="0.25">
      <c r="A395" s="126"/>
      <c r="B395" s="126"/>
      <c r="C395" s="126"/>
      <c r="D395" s="126"/>
      <c r="E395" s="126"/>
      <c r="F395" s="126"/>
      <c r="G395" s="171"/>
      <c r="H395" s="217"/>
    </row>
    <row r="396" spans="1:8" s="116" customFormat="1" x14ac:dyDescent="0.25">
      <c r="A396" s="126"/>
      <c r="B396" s="126"/>
      <c r="C396" s="126"/>
      <c r="D396" s="126"/>
      <c r="E396" s="126"/>
      <c r="F396" s="126"/>
      <c r="G396" s="171"/>
      <c r="H396" s="217"/>
    </row>
    <row r="397" spans="1:8" s="116" customFormat="1" x14ac:dyDescent="0.25">
      <c r="A397" s="126"/>
      <c r="B397" s="126"/>
      <c r="C397" s="126"/>
      <c r="D397" s="126"/>
      <c r="E397" s="126"/>
      <c r="F397" s="126"/>
      <c r="G397" s="171"/>
      <c r="H397" s="217"/>
    </row>
    <row r="398" spans="1:8" s="116" customFormat="1" x14ac:dyDescent="0.25">
      <c r="A398" s="126"/>
      <c r="B398" s="126"/>
      <c r="C398" s="126"/>
      <c r="D398" s="126"/>
      <c r="E398" s="126"/>
      <c r="F398" s="126"/>
      <c r="G398" s="171"/>
      <c r="H398" s="217"/>
    </row>
    <row r="399" spans="1:8" s="116" customFormat="1" x14ac:dyDescent="0.25">
      <c r="A399" s="126"/>
      <c r="B399" s="126"/>
      <c r="C399" s="126"/>
      <c r="D399" s="126"/>
      <c r="E399" s="126"/>
      <c r="F399" s="126"/>
      <c r="G399" s="171"/>
      <c r="H399" s="217"/>
    </row>
    <row r="400" spans="1:8" s="116" customFormat="1" x14ac:dyDescent="0.25">
      <c r="A400" s="126"/>
      <c r="B400" s="126"/>
      <c r="C400" s="126"/>
      <c r="D400" s="126"/>
      <c r="E400" s="126"/>
      <c r="F400" s="126"/>
      <c r="G400" s="171"/>
      <c r="H400" s="217"/>
    </row>
    <row r="401" spans="1:8" s="116" customFormat="1" x14ac:dyDescent="0.25">
      <c r="A401" s="126"/>
      <c r="B401" s="126"/>
      <c r="C401" s="126"/>
      <c r="D401" s="126"/>
      <c r="E401" s="126"/>
      <c r="F401" s="126"/>
      <c r="G401" s="171"/>
      <c r="H401" s="217"/>
    </row>
    <row r="402" spans="1:8" s="116" customFormat="1" x14ac:dyDescent="0.25">
      <c r="A402" s="126"/>
      <c r="B402" s="126"/>
      <c r="C402" s="126"/>
      <c r="D402" s="126"/>
      <c r="E402" s="126"/>
      <c r="F402" s="126"/>
      <c r="G402" s="171"/>
      <c r="H402" s="217"/>
    </row>
    <row r="403" spans="1:8" s="116" customFormat="1" x14ac:dyDescent="0.25">
      <c r="A403" s="126"/>
      <c r="B403" s="126"/>
      <c r="C403" s="126"/>
      <c r="D403" s="126"/>
      <c r="E403" s="126"/>
      <c r="F403" s="126"/>
      <c r="G403" s="171"/>
      <c r="H403" s="217"/>
    </row>
    <row r="404" spans="1:8" s="116" customFormat="1" x14ac:dyDescent="0.25">
      <c r="A404" s="126"/>
      <c r="B404" s="126"/>
      <c r="C404" s="126"/>
      <c r="D404" s="126"/>
      <c r="E404" s="126"/>
      <c r="F404" s="126"/>
      <c r="G404" s="171"/>
      <c r="H404" s="217"/>
    </row>
    <row r="405" spans="1:8" s="116" customFormat="1" x14ac:dyDescent="0.25">
      <c r="A405" s="126"/>
      <c r="B405" s="126"/>
      <c r="C405" s="126"/>
      <c r="D405" s="126"/>
      <c r="E405" s="126"/>
      <c r="F405" s="126"/>
      <c r="G405" s="171"/>
      <c r="H405" s="217"/>
    </row>
    <row r="406" spans="1:8" s="116" customFormat="1" x14ac:dyDescent="0.25">
      <c r="A406" s="126"/>
      <c r="B406" s="126"/>
      <c r="C406" s="126"/>
      <c r="D406" s="126"/>
      <c r="E406" s="126"/>
      <c r="F406" s="126"/>
      <c r="G406" s="171"/>
      <c r="H406" s="217"/>
    </row>
    <row r="407" spans="1:8" s="116" customFormat="1" x14ac:dyDescent="0.25">
      <c r="A407" s="126"/>
      <c r="B407" s="126"/>
      <c r="C407" s="126"/>
      <c r="D407" s="126"/>
      <c r="E407" s="126"/>
      <c r="F407" s="126"/>
      <c r="G407" s="171"/>
      <c r="H407" s="217"/>
    </row>
    <row r="408" spans="1:8" s="116" customFormat="1" x14ac:dyDescent="0.25">
      <c r="A408" s="126"/>
      <c r="B408" s="126"/>
      <c r="C408" s="126"/>
      <c r="D408" s="126"/>
      <c r="E408" s="126"/>
      <c r="F408" s="126"/>
      <c r="G408" s="171"/>
      <c r="H408" s="217"/>
    </row>
    <row r="409" spans="1:8" s="116" customFormat="1" x14ac:dyDescent="0.25">
      <c r="A409" s="126"/>
      <c r="B409" s="126"/>
      <c r="C409" s="126"/>
      <c r="D409" s="126"/>
      <c r="E409" s="126"/>
      <c r="F409" s="126"/>
      <c r="G409" s="171"/>
      <c r="H409" s="217"/>
    </row>
    <row r="410" spans="1:8" s="116" customFormat="1" x14ac:dyDescent="0.25">
      <c r="A410" s="126"/>
      <c r="B410" s="126"/>
      <c r="C410" s="126"/>
      <c r="D410" s="126"/>
      <c r="E410" s="126"/>
      <c r="F410" s="126"/>
      <c r="G410" s="171"/>
      <c r="H410" s="217"/>
    </row>
    <row r="411" spans="1:8" s="116" customFormat="1" x14ac:dyDescent="0.25">
      <c r="A411" s="126"/>
      <c r="B411" s="126"/>
      <c r="C411" s="126"/>
      <c r="D411" s="126"/>
      <c r="E411" s="126"/>
      <c r="F411" s="126"/>
      <c r="G411" s="171"/>
      <c r="H411" s="217"/>
    </row>
    <row r="412" spans="1:8" s="116" customFormat="1" x14ac:dyDescent="0.25">
      <c r="A412" s="126"/>
      <c r="B412" s="126"/>
      <c r="C412" s="126"/>
      <c r="D412" s="126"/>
      <c r="E412" s="126"/>
      <c r="F412" s="126"/>
      <c r="G412" s="171"/>
      <c r="H412" s="217"/>
    </row>
    <row r="413" spans="1:8" s="116" customFormat="1" x14ac:dyDescent="0.25">
      <c r="A413" s="126"/>
      <c r="B413" s="126"/>
      <c r="C413" s="126"/>
      <c r="D413" s="126"/>
      <c r="E413" s="126"/>
      <c r="F413" s="126"/>
      <c r="G413" s="171"/>
      <c r="H413" s="217"/>
    </row>
    <row r="414" spans="1:8" s="116" customFormat="1" x14ac:dyDescent="0.25">
      <c r="A414" s="126"/>
      <c r="B414" s="126"/>
      <c r="C414" s="126"/>
      <c r="D414" s="126"/>
      <c r="E414" s="126"/>
      <c r="F414" s="126"/>
      <c r="G414" s="171"/>
      <c r="H414" s="217"/>
    </row>
    <row r="415" spans="1:8" s="116" customFormat="1" x14ac:dyDescent="0.25">
      <c r="A415" s="126"/>
      <c r="B415" s="126"/>
      <c r="C415" s="126"/>
      <c r="D415" s="126"/>
      <c r="E415" s="126"/>
      <c r="F415" s="126"/>
      <c r="G415" s="171"/>
      <c r="H415" s="217"/>
    </row>
    <row r="416" spans="1:8" s="116" customFormat="1" x14ac:dyDescent="0.25">
      <c r="A416" s="126"/>
      <c r="B416" s="126"/>
      <c r="C416" s="126"/>
      <c r="D416" s="126"/>
      <c r="E416" s="126"/>
      <c r="F416" s="126"/>
      <c r="G416" s="171"/>
      <c r="H416" s="217"/>
    </row>
    <row r="417" spans="1:8" s="116" customFormat="1" x14ac:dyDescent="0.25">
      <c r="A417" s="126"/>
      <c r="B417" s="126"/>
      <c r="C417" s="126"/>
      <c r="D417" s="126"/>
      <c r="E417" s="126"/>
      <c r="F417" s="126"/>
      <c r="G417" s="171"/>
      <c r="H417" s="217"/>
    </row>
    <row r="418" spans="1:8" s="116" customFormat="1" x14ac:dyDescent="0.25">
      <c r="A418" s="126"/>
      <c r="B418" s="126"/>
      <c r="C418" s="126"/>
      <c r="D418" s="126"/>
      <c r="E418" s="126"/>
      <c r="F418" s="126"/>
      <c r="G418" s="171"/>
      <c r="H418" s="217"/>
    </row>
    <row r="419" spans="1:8" s="116" customFormat="1" x14ac:dyDescent="0.25">
      <c r="A419" s="126"/>
      <c r="B419" s="126"/>
      <c r="C419" s="126"/>
      <c r="D419" s="126"/>
      <c r="E419" s="126"/>
      <c r="F419" s="126"/>
      <c r="G419" s="171"/>
      <c r="H419" s="217"/>
    </row>
    <row r="420" spans="1:8" s="116" customFormat="1" x14ac:dyDescent="0.25">
      <c r="A420" s="126"/>
      <c r="B420" s="126"/>
      <c r="C420" s="126"/>
      <c r="D420" s="126"/>
      <c r="E420" s="126"/>
      <c r="F420" s="126"/>
      <c r="G420" s="171"/>
      <c r="H420" s="217"/>
    </row>
    <row r="421" spans="1:8" s="116" customFormat="1" x14ac:dyDescent="0.25">
      <c r="A421" s="126"/>
      <c r="B421" s="126"/>
      <c r="C421" s="126"/>
      <c r="D421" s="126"/>
      <c r="E421" s="126"/>
      <c r="F421" s="126"/>
      <c r="G421" s="171"/>
      <c r="H421" s="217"/>
    </row>
    <row r="422" spans="1:8" s="116" customFormat="1" x14ac:dyDescent="0.25">
      <c r="A422" s="126"/>
      <c r="B422" s="126"/>
      <c r="C422" s="126"/>
      <c r="D422" s="126"/>
      <c r="E422" s="126"/>
      <c r="F422" s="126"/>
      <c r="G422" s="171"/>
      <c r="H422" s="217"/>
    </row>
    <row r="423" spans="1:8" s="116" customFormat="1" x14ac:dyDescent="0.25">
      <c r="A423" s="126"/>
      <c r="B423" s="126"/>
      <c r="C423" s="126"/>
      <c r="D423" s="126"/>
      <c r="E423" s="126"/>
      <c r="F423" s="126"/>
      <c r="G423" s="171"/>
      <c r="H423" s="217"/>
    </row>
    <row r="424" spans="1:8" s="116" customFormat="1" x14ac:dyDescent="0.25">
      <c r="A424" s="126"/>
      <c r="B424" s="126"/>
      <c r="C424" s="126"/>
      <c r="D424" s="126"/>
      <c r="E424" s="126"/>
      <c r="F424" s="126"/>
      <c r="G424" s="171"/>
      <c r="H424" s="217"/>
    </row>
    <row r="425" spans="1:8" s="116" customFormat="1" x14ac:dyDescent="0.25">
      <c r="A425" s="126"/>
      <c r="B425" s="126"/>
      <c r="C425" s="126"/>
      <c r="D425" s="126"/>
      <c r="E425" s="126"/>
      <c r="F425" s="126"/>
      <c r="G425" s="171"/>
      <c r="H425" s="217"/>
    </row>
    <row r="426" spans="1:8" s="116" customFormat="1" x14ac:dyDescent="0.25">
      <c r="A426" s="126"/>
      <c r="B426" s="126"/>
      <c r="C426" s="126"/>
      <c r="D426" s="126"/>
      <c r="E426" s="126"/>
      <c r="F426" s="126"/>
      <c r="G426" s="171"/>
      <c r="H426" s="217"/>
    </row>
    <row r="427" spans="1:8" s="116" customFormat="1" x14ac:dyDescent="0.25">
      <c r="A427" s="126"/>
      <c r="B427" s="126"/>
      <c r="C427" s="126"/>
      <c r="D427" s="126"/>
      <c r="E427" s="126"/>
      <c r="F427" s="126"/>
      <c r="G427" s="171"/>
      <c r="H427" s="217"/>
    </row>
    <row r="428" spans="1:8" s="116" customFormat="1" x14ac:dyDescent="0.25">
      <c r="A428" s="126"/>
      <c r="B428" s="126"/>
      <c r="C428" s="126"/>
      <c r="D428" s="126"/>
      <c r="E428" s="126"/>
      <c r="F428" s="126"/>
      <c r="G428" s="171"/>
      <c r="H428" s="217"/>
    </row>
    <row r="429" spans="1:8" s="116" customFormat="1" x14ac:dyDescent="0.25">
      <c r="A429" s="126"/>
      <c r="B429" s="126"/>
      <c r="C429" s="126"/>
      <c r="D429" s="126"/>
      <c r="E429" s="126"/>
      <c r="F429" s="126"/>
      <c r="G429" s="171"/>
      <c r="H429" s="217"/>
    </row>
    <row r="430" spans="1:8" s="116" customFormat="1" x14ac:dyDescent="0.25">
      <c r="A430" s="126"/>
      <c r="B430" s="126"/>
      <c r="C430" s="126"/>
      <c r="D430" s="126"/>
      <c r="E430" s="126"/>
      <c r="F430" s="126"/>
      <c r="G430" s="171"/>
      <c r="H430" s="217"/>
    </row>
    <row r="431" spans="1:8" s="116" customFormat="1" x14ac:dyDescent="0.25">
      <c r="A431" s="126"/>
      <c r="B431" s="126"/>
      <c r="C431" s="126"/>
      <c r="D431" s="126"/>
      <c r="E431" s="126"/>
      <c r="F431" s="126"/>
      <c r="G431" s="171"/>
      <c r="H431" s="217"/>
    </row>
    <row r="432" spans="1:8" s="116" customFormat="1" x14ac:dyDescent="0.25">
      <c r="A432" s="126"/>
      <c r="B432" s="126"/>
      <c r="C432" s="126"/>
      <c r="D432" s="126"/>
      <c r="E432" s="126"/>
      <c r="F432" s="126"/>
      <c r="G432" s="171"/>
      <c r="H432" s="217"/>
    </row>
    <row r="433" spans="1:8" s="116" customFormat="1" x14ac:dyDescent="0.25">
      <c r="A433" s="126"/>
      <c r="B433" s="126"/>
      <c r="C433" s="126"/>
      <c r="D433" s="126"/>
      <c r="E433" s="126"/>
      <c r="F433" s="126"/>
      <c r="G433" s="171"/>
      <c r="H433" s="217"/>
    </row>
    <row r="434" spans="1:8" s="116" customFormat="1" x14ac:dyDescent="0.25">
      <c r="A434" s="126"/>
      <c r="B434" s="126"/>
      <c r="C434" s="126"/>
      <c r="D434" s="126"/>
      <c r="E434" s="126"/>
      <c r="F434" s="126"/>
      <c r="G434" s="171"/>
      <c r="H434" s="217"/>
    </row>
    <row r="435" spans="1:8" s="116" customFormat="1" x14ac:dyDescent="0.25">
      <c r="A435" s="126"/>
      <c r="B435" s="126"/>
      <c r="C435" s="126"/>
      <c r="D435" s="126"/>
      <c r="E435" s="126"/>
      <c r="F435" s="126"/>
      <c r="G435" s="171"/>
      <c r="H435" s="217"/>
    </row>
    <row r="436" spans="1:8" s="116" customFormat="1" x14ac:dyDescent="0.25">
      <c r="A436" s="126"/>
      <c r="B436" s="126"/>
      <c r="C436" s="126"/>
      <c r="D436" s="126"/>
      <c r="E436" s="126"/>
      <c r="F436" s="126"/>
      <c r="G436" s="171"/>
      <c r="H436" s="217"/>
    </row>
    <row r="437" spans="1:8" s="116" customFormat="1" x14ac:dyDescent="0.25">
      <c r="A437" s="126"/>
      <c r="B437" s="126"/>
      <c r="C437" s="126"/>
      <c r="D437" s="126"/>
      <c r="E437" s="126"/>
      <c r="F437" s="126"/>
      <c r="G437" s="171"/>
      <c r="H437" s="217"/>
    </row>
    <row r="438" spans="1:8" s="116" customFormat="1" x14ac:dyDescent="0.25">
      <c r="A438" s="126"/>
      <c r="B438" s="126"/>
      <c r="C438" s="126"/>
      <c r="D438" s="126"/>
      <c r="E438" s="126"/>
      <c r="F438" s="126"/>
      <c r="G438" s="171"/>
      <c r="H438" s="217"/>
    </row>
    <row r="439" spans="1:8" s="116" customFormat="1" x14ac:dyDescent="0.25">
      <c r="A439" s="126"/>
      <c r="B439" s="126"/>
      <c r="C439" s="126"/>
      <c r="D439" s="126"/>
      <c r="E439" s="126"/>
      <c r="F439" s="126"/>
      <c r="G439" s="171"/>
      <c r="H439" s="217"/>
    </row>
    <row r="440" spans="1:8" s="116" customFormat="1" x14ac:dyDescent="0.25">
      <c r="A440" s="126"/>
      <c r="B440" s="126"/>
      <c r="C440" s="126"/>
      <c r="D440" s="126"/>
      <c r="E440" s="126"/>
      <c r="F440" s="126"/>
      <c r="G440" s="171"/>
      <c r="H440" s="217"/>
    </row>
    <row r="441" spans="1:8" s="116" customFormat="1" x14ac:dyDescent="0.25">
      <c r="A441" s="126"/>
      <c r="B441" s="126"/>
      <c r="C441" s="126"/>
      <c r="D441" s="126"/>
      <c r="E441" s="126"/>
      <c r="F441" s="126"/>
      <c r="G441" s="171"/>
      <c r="H441" s="217"/>
    </row>
    <row r="442" spans="1:8" s="116" customFormat="1" x14ac:dyDescent="0.25">
      <c r="A442" s="126"/>
      <c r="B442" s="126"/>
      <c r="C442" s="126"/>
      <c r="D442" s="126"/>
      <c r="E442" s="126"/>
      <c r="F442" s="126"/>
      <c r="G442" s="171"/>
      <c r="H442" s="217"/>
    </row>
    <row r="443" spans="1:8" s="116" customFormat="1" x14ac:dyDescent="0.25">
      <c r="A443" s="126"/>
      <c r="B443" s="126"/>
      <c r="C443" s="126"/>
      <c r="D443" s="126"/>
      <c r="E443" s="126"/>
      <c r="F443" s="126"/>
      <c r="G443" s="171"/>
      <c r="H443" s="217"/>
    </row>
    <row r="444" spans="1:8" s="116" customFormat="1" x14ac:dyDescent="0.25">
      <c r="A444" s="126"/>
      <c r="B444" s="126"/>
      <c r="C444" s="126"/>
      <c r="D444" s="126"/>
      <c r="E444" s="126"/>
      <c r="F444" s="126"/>
      <c r="G444" s="171"/>
      <c r="H444" s="217"/>
    </row>
    <row r="445" spans="1:8" s="116" customFormat="1" x14ac:dyDescent="0.25">
      <c r="A445" s="126"/>
      <c r="B445" s="126"/>
      <c r="C445" s="126"/>
      <c r="D445" s="126"/>
      <c r="E445" s="126"/>
      <c r="F445" s="126"/>
      <c r="G445" s="171"/>
      <c r="H445" s="217"/>
    </row>
    <row r="446" spans="1:8" s="116" customFormat="1" x14ac:dyDescent="0.25">
      <c r="A446" s="126"/>
      <c r="B446" s="126"/>
      <c r="C446" s="126"/>
      <c r="D446" s="126"/>
      <c r="E446" s="126"/>
      <c r="F446" s="126"/>
      <c r="G446" s="171"/>
      <c r="H446" s="217"/>
    </row>
    <row r="447" spans="1:8" s="116" customFormat="1" x14ac:dyDescent="0.25">
      <c r="A447" s="126"/>
      <c r="B447" s="126"/>
      <c r="C447" s="126"/>
      <c r="D447" s="126"/>
      <c r="E447" s="126"/>
      <c r="F447" s="126"/>
      <c r="G447" s="171"/>
      <c r="H447" s="217"/>
    </row>
    <row r="448" spans="1:8" s="116" customFormat="1" x14ac:dyDescent="0.25">
      <c r="A448" s="126"/>
      <c r="B448" s="126"/>
      <c r="C448" s="126"/>
      <c r="D448" s="126"/>
      <c r="E448" s="126"/>
      <c r="F448" s="126"/>
      <c r="G448" s="171"/>
      <c r="H448" s="217"/>
    </row>
    <row r="449" spans="1:8" s="116" customFormat="1" x14ac:dyDescent="0.25">
      <c r="A449" s="126"/>
      <c r="B449" s="126"/>
      <c r="C449" s="126"/>
      <c r="D449" s="126"/>
      <c r="E449" s="126"/>
      <c r="F449" s="126"/>
      <c r="G449" s="171"/>
      <c r="H449" s="217"/>
    </row>
    <row r="450" spans="1:8" s="116" customFormat="1" x14ac:dyDescent="0.25">
      <c r="A450" s="126"/>
      <c r="B450" s="126"/>
      <c r="C450" s="126"/>
      <c r="D450" s="126"/>
      <c r="E450" s="126"/>
      <c r="F450" s="126"/>
      <c r="G450" s="171"/>
      <c r="H450" s="217"/>
    </row>
    <row r="451" spans="1:8" s="116" customFormat="1" x14ac:dyDescent="0.25">
      <c r="A451" s="126"/>
      <c r="B451" s="126"/>
      <c r="C451" s="126"/>
      <c r="D451" s="126"/>
      <c r="E451" s="126"/>
      <c r="F451" s="126"/>
      <c r="G451" s="171"/>
      <c r="H451" s="217"/>
    </row>
    <row r="452" spans="1:8" s="116" customFormat="1" x14ac:dyDescent="0.25">
      <c r="A452" s="126"/>
      <c r="B452" s="126"/>
      <c r="C452" s="126"/>
      <c r="D452" s="126"/>
      <c r="E452" s="126"/>
      <c r="F452" s="126"/>
      <c r="G452" s="171"/>
      <c r="H452" s="217"/>
    </row>
    <row r="453" spans="1:8" s="116" customFormat="1" x14ac:dyDescent="0.25">
      <c r="A453" s="126"/>
      <c r="B453" s="126"/>
      <c r="C453" s="126"/>
      <c r="D453" s="126"/>
      <c r="E453" s="126"/>
      <c r="F453" s="126"/>
      <c r="G453" s="171"/>
      <c r="H453" s="217"/>
    </row>
    <row r="454" spans="1:8" s="116" customFormat="1" x14ac:dyDescent="0.25">
      <c r="A454" s="126"/>
      <c r="B454" s="126"/>
      <c r="C454" s="126"/>
      <c r="D454" s="126"/>
      <c r="E454" s="126"/>
      <c r="F454" s="126"/>
      <c r="G454" s="171"/>
      <c r="H454" s="217"/>
    </row>
    <row r="455" spans="1:8" s="116" customFormat="1" x14ac:dyDescent="0.25">
      <c r="A455" s="126"/>
      <c r="B455" s="126"/>
      <c r="C455" s="126"/>
      <c r="D455" s="126"/>
      <c r="E455" s="126"/>
      <c r="F455" s="126"/>
      <c r="G455" s="171"/>
      <c r="H455" s="217"/>
    </row>
    <row r="456" spans="1:8" s="116" customFormat="1" x14ac:dyDescent="0.25">
      <c r="A456" s="126"/>
      <c r="B456" s="126"/>
      <c r="C456" s="126"/>
      <c r="D456" s="126"/>
      <c r="E456" s="126"/>
      <c r="F456" s="126"/>
      <c r="G456" s="171"/>
      <c r="H456" s="217"/>
    </row>
    <row r="457" spans="1:8" s="116" customFormat="1" x14ac:dyDescent="0.25">
      <c r="A457" s="126"/>
      <c r="B457" s="126"/>
      <c r="C457" s="126"/>
      <c r="D457" s="126"/>
      <c r="E457" s="126"/>
      <c r="F457" s="126"/>
      <c r="G457" s="171"/>
      <c r="H457" s="217"/>
    </row>
    <row r="458" spans="1:8" s="116" customFormat="1" x14ac:dyDescent="0.25">
      <c r="A458" s="126"/>
      <c r="B458" s="126"/>
      <c r="C458" s="126"/>
      <c r="D458" s="126"/>
      <c r="E458" s="126"/>
      <c r="F458" s="126"/>
      <c r="G458" s="171"/>
      <c r="H458" s="217"/>
    </row>
    <row r="459" spans="1:8" s="116" customFormat="1" x14ac:dyDescent="0.25">
      <c r="A459" s="126"/>
      <c r="B459" s="126"/>
      <c r="C459" s="126"/>
      <c r="D459" s="126"/>
      <c r="E459" s="126"/>
      <c r="F459" s="126"/>
      <c r="G459" s="171"/>
      <c r="H459" s="217"/>
    </row>
    <row r="460" spans="1:8" s="116" customFormat="1" x14ac:dyDescent="0.25">
      <c r="A460" s="126"/>
      <c r="B460" s="126"/>
      <c r="C460" s="126"/>
      <c r="D460" s="126"/>
      <c r="E460" s="126"/>
      <c r="F460" s="126"/>
      <c r="G460" s="171"/>
      <c r="H460" s="217"/>
    </row>
    <row r="461" spans="1:8" s="116" customFormat="1" x14ac:dyDescent="0.25">
      <c r="A461" s="126"/>
      <c r="B461" s="126"/>
      <c r="C461" s="126"/>
      <c r="D461" s="126"/>
      <c r="E461" s="126"/>
      <c r="F461" s="126"/>
      <c r="G461" s="171"/>
      <c r="H461" s="217"/>
    </row>
    <row r="462" spans="1:8" s="116" customFormat="1" x14ac:dyDescent="0.25">
      <c r="A462" s="126"/>
      <c r="B462" s="126"/>
      <c r="C462" s="126"/>
      <c r="D462" s="126"/>
      <c r="E462" s="126"/>
      <c r="F462" s="126"/>
      <c r="G462" s="171"/>
      <c r="H462" s="217"/>
    </row>
    <row r="463" spans="1:8" s="116" customFormat="1" x14ac:dyDescent="0.25">
      <c r="A463" s="126"/>
      <c r="B463" s="126"/>
      <c r="C463" s="126"/>
      <c r="D463" s="126"/>
      <c r="E463" s="126"/>
      <c r="F463" s="126"/>
      <c r="G463" s="171"/>
      <c r="H463" s="217"/>
    </row>
    <row r="464" spans="1:8" s="116" customFormat="1" x14ac:dyDescent="0.25">
      <c r="A464" s="126"/>
      <c r="B464" s="126"/>
      <c r="C464" s="126"/>
      <c r="D464" s="126"/>
      <c r="E464" s="126"/>
      <c r="F464" s="126"/>
      <c r="G464" s="171"/>
      <c r="H464" s="217"/>
    </row>
    <row r="465" spans="1:8" s="116" customFormat="1" x14ac:dyDescent="0.25">
      <c r="A465" s="126"/>
      <c r="B465" s="126"/>
      <c r="C465" s="126"/>
      <c r="D465" s="126"/>
      <c r="E465" s="126"/>
      <c r="F465" s="126"/>
      <c r="G465" s="171"/>
      <c r="H465" s="217"/>
    </row>
    <row r="466" spans="1:8" s="116" customFormat="1" x14ac:dyDescent="0.25">
      <c r="A466" s="126"/>
      <c r="B466" s="126"/>
      <c r="C466" s="126"/>
      <c r="D466" s="126"/>
      <c r="E466" s="126"/>
      <c r="F466" s="126"/>
      <c r="G466" s="171"/>
      <c r="H466" s="217"/>
    </row>
    <row r="467" spans="1:8" s="116" customFormat="1" x14ac:dyDescent="0.25">
      <c r="A467" s="126"/>
      <c r="B467" s="126"/>
      <c r="C467" s="126"/>
      <c r="D467" s="126"/>
      <c r="E467" s="126"/>
      <c r="F467" s="126"/>
      <c r="G467" s="171"/>
      <c r="H467" s="217"/>
    </row>
    <row r="468" spans="1:8" s="116" customFormat="1" x14ac:dyDescent="0.25">
      <c r="A468" s="126"/>
      <c r="B468" s="126"/>
      <c r="C468" s="126"/>
      <c r="D468" s="126"/>
      <c r="E468" s="126"/>
      <c r="F468" s="126"/>
      <c r="G468" s="171"/>
      <c r="H468" s="217"/>
    </row>
    <row r="469" spans="1:8" s="116" customFormat="1" x14ac:dyDescent="0.25">
      <c r="A469" s="126"/>
      <c r="B469" s="126"/>
      <c r="C469" s="126"/>
      <c r="D469" s="126"/>
      <c r="E469" s="126"/>
      <c r="F469" s="126"/>
      <c r="G469" s="171"/>
      <c r="H469" s="217"/>
    </row>
    <row r="470" spans="1:8" s="116" customFormat="1" x14ac:dyDescent="0.25">
      <c r="A470" s="126"/>
      <c r="B470" s="126"/>
      <c r="C470" s="126"/>
      <c r="D470" s="126"/>
      <c r="E470" s="126"/>
      <c r="F470" s="126"/>
      <c r="G470" s="171"/>
      <c r="H470" s="217"/>
    </row>
    <row r="471" spans="1:8" s="116" customFormat="1" x14ac:dyDescent="0.25">
      <c r="A471" s="126"/>
      <c r="B471" s="126"/>
      <c r="C471" s="126"/>
      <c r="D471" s="126"/>
      <c r="E471" s="126"/>
      <c r="F471" s="126"/>
      <c r="G471" s="171"/>
      <c r="H471" s="217"/>
    </row>
    <row r="472" spans="1:8" s="116" customFormat="1" x14ac:dyDescent="0.25">
      <c r="A472" s="126"/>
      <c r="B472" s="126"/>
      <c r="C472" s="126"/>
      <c r="D472" s="126"/>
      <c r="E472" s="126"/>
      <c r="F472" s="126"/>
      <c r="G472" s="171"/>
      <c r="H472" s="217"/>
    </row>
    <row r="473" spans="1:8" s="116" customFormat="1" x14ac:dyDescent="0.25">
      <c r="A473" s="126"/>
      <c r="B473" s="126"/>
      <c r="C473" s="126"/>
      <c r="D473" s="126"/>
      <c r="E473" s="126"/>
      <c r="F473" s="126"/>
      <c r="G473" s="171"/>
      <c r="H473" s="217"/>
    </row>
    <row r="474" spans="1:8" s="116" customFormat="1" x14ac:dyDescent="0.25">
      <c r="A474" s="126"/>
      <c r="B474" s="126"/>
      <c r="C474" s="126"/>
      <c r="D474" s="126"/>
      <c r="E474" s="126"/>
      <c r="F474" s="126"/>
      <c r="G474" s="171"/>
      <c r="H474" s="217"/>
    </row>
    <row r="475" spans="1:8" s="116" customFormat="1" x14ac:dyDescent="0.25">
      <c r="A475" s="126"/>
      <c r="B475" s="126"/>
      <c r="C475" s="126"/>
      <c r="D475" s="126"/>
      <c r="E475" s="126"/>
      <c r="F475" s="126"/>
      <c r="G475" s="171"/>
      <c r="H475" s="217"/>
    </row>
    <row r="476" spans="1:8" s="116" customFormat="1" x14ac:dyDescent="0.25">
      <c r="A476" s="126"/>
      <c r="B476" s="126"/>
      <c r="C476" s="126"/>
      <c r="D476" s="126"/>
      <c r="E476" s="126"/>
      <c r="F476" s="126"/>
      <c r="G476" s="171"/>
      <c r="H476" s="217"/>
    </row>
    <row r="477" spans="1:8" s="116" customFormat="1" x14ac:dyDescent="0.25">
      <c r="A477" s="126"/>
      <c r="B477" s="126"/>
      <c r="C477" s="126"/>
      <c r="D477" s="126"/>
      <c r="E477" s="126"/>
      <c r="F477" s="126"/>
      <c r="G477" s="171"/>
      <c r="H477" s="217"/>
    </row>
    <row r="478" spans="1:8" s="116" customFormat="1" x14ac:dyDescent="0.25">
      <c r="A478" s="126"/>
      <c r="B478" s="126"/>
      <c r="C478" s="126"/>
      <c r="D478" s="126"/>
      <c r="E478" s="126"/>
      <c r="F478" s="126"/>
      <c r="G478" s="171"/>
      <c r="H478" s="217"/>
    </row>
    <row r="479" spans="1:8" s="116" customFormat="1" x14ac:dyDescent="0.25">
      <c r="A479" s="126"/>
      <c r="B479" s="126"/>
      <c r="C479" s="126"/>
      <c r="D479" s="126"/>
      <c r="E479" s="126"/>
      <c r="F479" s="126"/>
      <c r="G479" s="171"/>
      <c r="H479" s="217"/>
    </row>
    <row r="480" spans="1:8" s="116" customFormat="1" x14ac:dyDescent="0.25">
      <c r="A480" s="126"/>
      <c r="B480" s="126"/>
      <c r="C480" s="126"/>
      <c r="D480" s="126"/>
      <c r="E480" s="126"/>
      <c r="F480" s="126"/>
      <c r="G480" s="171"/>
      <c r="H480" s="217"/>
    </row>
    <row r="481" spans="1:8" s="116" customFormat="1" x14ac:dyDescent="0.25">
      <c r="A481" s="126"/>
      <c r="B481" s="126"/>
      <c r="C481" s="126"/>
      <c r="D481" s="126"/>
      <c r="E481" s="126"/>
      <c r="F481" s="126"/>
      <c r="G481" s="171"/>
      <c r="H481" s="217"/>
    </row>
    <row r="482" spans="1:8" s="116" customFormat="1" x14ac:dyDescent="0.25">
      <c r="A482" s="126"/>
      <c r="B482" s="126"/>
      <c r="C482" s="126"/>
      <c r="D482" s="126"/>
      <c r="E482" s="126"/>
      <c r="F482" s="126"/>
      <c r="G482" s="171"/>
      <c r="H482" s="217"/>
    </row>
    <row r="483" spans="1:8" s="116" customFormat="1" x14ac:dyDescent="0.25">
      <c r="A483" s="126"/>
      <c r="B483" s="126"/>
      <c r="C483" s="126"/>
      <c r="D483" s="126"/>
      <c r="E483" s="126"/>
      <c r="F483" s="126"/>
      <c r="G483" s="171"/>
      <c r="H483" s="217"/>
    </row>
    <row r="484" spans="1:8" s="116" customFormat="1" x14ac:dyDescent="0.25">
      <c r="A484" s="126"/>
      <c r="B484" s="126"/>
      <c r="C484" s="126"/>
      <c r="D484" s="126"/>
      <c r="E484" s="126"/>
      <c r="F484" s="126"/>
      <c r="G484" s="171"/>
      <c r="H484" s="217"/>
    </row>
    <row r="485" spans="1:8" s="116" customFormat="1" x14ac:dyDescent="0.25">
      <c r="A485" s="126"/>
      <c r="B485" s="126"/>
      <c r="C485" s="126"/>
      <c r="D485" s="126"/>
      <c r="E485" s="126"/>
      <c r="F485" s="126"/>
      <c r="G485" s="171"/>
      <c r="H485" s="217"/>
    </row>
    <row r="486" spans="1:8" s="116" customFormat="1" x14ac:dyDescent="0.25">
      <c r="A486" s="126"/>
      <c r="B486" s="126"/>
      <c r="C486" s="126"/>
      <c r="D486" s="126"/>
      <c r="E486" s="126"/>
      <c r="F486" s="126"/>
      <c r="G486" s="171"/>
      <c r="H486" s="217"/>
    </row>
    <row r="487" spans="1:8" s="116" customFormat="1" x14ac:dyDescent="0.25">
      <c r="A487" s="126"/>
      <c r="B487" s="126"/>
      <c r="C487" s="126"/>
      <c r="D487" s="126"/>
      <c r="E487" s="126"/>
      <c r="F487" s="126"/>
      <c r="G487" s="171"/>
      <c r="H487" s="217"/>
    </row>
    <row r="488" spans="1:8" s="116" customFormat="1" x14ac:dyDescent="0.25">
      <c r="A488" s="126"/>
      <c r="B488" s="126"/>
      <c r="C488" s="126"/>
      <c r="D488" s="126"/>
      <c r="E488" s="126"/>
      <c r="F488" s="126"/>
      <c r="G488" s="171"/>
      <c r="H488" s="217"/>
    </row>
    <row r="489" spans="1:8" s="116" customFormat="1" x14ac:dyDescent="0.25">
      <c r="A489" s="126"/>
      <c r="B489" s="126"/>
      <c r="C489" s="126"/>
      <c r="D489" s="126"/>
      <c r="E489" s="126"/>
      <c r="F489" s="126"/>
      <c r="G489" s="171"/>
      <c r="H489" s="217"/>
    </row>
    <row r="490" spans="1:8" s="116" customFormat="1" x14ac:dyDescent="0.25">
      <c r="A490" s="126"/>
      <c r="B490" s="126"/>
      <c r="C490" s="126"/>
      <c r="D490" s="126"/>
      <c r="E490" s="126"/>
      <c r="F490" s="126"/>
      <c r="G490" s="171"/>
      <c r="H490" s="217"/>
    </row>
    <row r="491" spans="1:8" s="116" customFormat="1" x14ac:dyDescent="0.25">
      <c r="A491" s="126"/>
      <c r="B491" s="126"/>
      <c r="C491" s="126"/>
      <c r="D491" s="126"/>
      <c r="E491" s="126"/>
      <c r="F491" s="126"/>
      <c r="G491" s="171"/>
      <c r="H491" s="217"/>
    </row>
    <row r="492" spans="1:8" s="116" customFormat="1" x14ac:dyDescent="0.25">
      <c r="A492" s="126"/>
      <c r="B492" s="126"/>
      <c r="C492" s="126"/>
      <c r="D492" s="126"/>
      <c r="E492" s="126"/>
      <c r="F492" s="126"/>
      <c r="G492" s="171"/>
      <c r="H492" s="217"/>
    </row>
    <row r="493" spans="1:8" s="116" customFormat="1" x14ac:dyDescent="0.25">
      <c r="A493" s="126"/>
      <c r="B493" s="126"/>
      <c r="C493" s="126"/>
      <c r="D493" s="126"/>
      <c r="E493" s="126"/>
      <c r="F493" s="126"/>
      <c r="G493" s="171"/>
      <c r="H493" s="217"/>
    </row>
    <row r="494" spans="1:8" s="116" customFormat="1" x14ac:dyDescent="0.25">
      <c r="A494" s="126"/>
      <c r="B494" s="126"/>
      <c r="C494" s="126"/>
      <c r="D494" s="126"/>
      <c r="E494" s="126"/>
      <c r="F494" s="126"/>
      <c r="G494" s="171"/>
      <c r="H494" s="217"/>
    </row>
    <row r="495" spans="1:8" s="116" customFormat="1" x14ac:dyDescent="0.25">
      <c r="A495" s="126"/>
      <c r="B495" s="126"/>
      <c r="C495" s="126"/>
      <c r="D495" s="126"/>
      <c r="E495" s="126"/>
      <c r="F495" s="126"/>
      <c r="G495" s="171"/>
      <c r="H495" s="217"/>
    </row>
    <row r="496" spans="1:8" s="116" customFormat="1" x14ac:dyDescent="0.25">
      <c r="A496" s="126"/>
      <c r="B496" s="126"/>
      <c r="C496" s="126"/>
      <c r="D496" s="126"/>
      <c r="E496" s="126"/>
      <c r="F496" s="126"/>
      <c r="G496" s="171"/>
      <c r="H496" s="217"/>
    </row>
    <row r="497" spans="1:8" s="116" customFormat="1" x14ac:dyDescent="0.25">
      <c r="A497" s="126"/>
      <c r="B497" s="126"/>
      <c r="C497" s="126"/>
      <c r="D497" s="126"/>
      <c r="E497" s="126"/>
      <c r="F497" s="126"/>
      <c r="G497" s="171"/>
      <c r="H497" s="217"/>
    </row>
    <row r="498" spans="1:8" s="116" customFormat="1" x14ac:dyDescent="0.25">
      <c r="A498" s="126"/>
      <c r="B498" s="126"/>
      <c r="C498" s="126"/>
      <c r="D498" s="126"/>
      <c r="E498" s="126"/>
      <c r="F498" s="126"/>
      <c r="G498" s="171"/>
      <c r="H498" s="217"/>
    </row>
    <row r="499" spans="1:8" s="116" customFormat="1" x14ac:dyDescent="0.25">
      <c r="A499" s="126"/>
      <c r="B499" s="126"/>
      <c r="C499" s="126"/>
      <c r="D499" s="126"/>
      <c r="E499" s="126"/>
      <c r="F499" s="126"/>
      <c r="G499" s="171"/>
      <c r="H499" s="217"/>
    </row>
    <row r="500" spans="1:8" s="116" customFormat="1" x14ac:dyDescent="0.25">
      <c r="A500" s="126"/>
      <c r="B500" s="126"/>
      <c r="C500" s="126"/>
      <c r="D500" s="126"/>
      <c r="E500" s="126"/>
      <c r="F500" s="126"/>
      <c r="G500" s="171"/>
      <c r="H500" s="217"/>
    </row>
    <row r="501" spans="1:8" s="116" customFormat="1" x14ac:dyDescent="0.25">
      <c r="A501" s="126"/>
      <c r="B501" s="126"/>
      <c r="C501" s="126"/>
      <c r="D501" s="126"/>
      <c r="E501" s="126"/>
      <c r="F501" s="126"/>
      <c r="G501" s="171"/>
      <c r="H501" s="217"/>
    </row>
    <row r="502" spans="1:8" s="116" customFormat="1" x14ac:dyDescent="0.25">
      <c r="A502" s="126"/>
      <c r="B502" s="126"/>
      <c r="C502" s="126"/>
      <c r="D502" s="126"/>
      <c r="E502" s="126"/>
      <c r="F502" s="126"/>
      <c r="G502" s="171"/>
      <c r="H502" s="217"/>
    </row>
    <row r="503" spans="1:8" s="116" customFormat="1" x14ac:dyDescent="0.25">
      <c r="A503" s="126"/>
      <c r="B503" s="126"/>
      <c r="C503" s="126"/>
      <c r="D503" s="126"/>
      <c r="E503" s="126"/>
      <c r="F503" s="126"/>
      <c r="G503" s="171"/>
      <c r="H503" s="217"/>
    </row>
    <row r="504" spans="1:8" s="116" customFormat="1" x14ac:dyDescent="0.25">
      <c r="A504" s="126"/>
      <c r="B504" s="126"/>
      <c r="C504" s="126"/>
      <c r="D504" s="126"/>
      <c r="E504" s="126"/>
      <c r="F504" s="126"/>
      <c r="G504" s="171"/>
      <c r="H504" s="217"/>
    </row>
    <row r="505" spans="1:8" s="116" customFormat="1" x14ac:dyDescent="0.25">
      <c r="A505" s="126"/>
      <c r="B505" s="126"/>
      <c r="C505" s="126"/>
      <c r="D505" s="126"/>
      <c r="E505" s="126"/>
      <c r="F505" s="126"/>
      <c r="G505" s="171"/>
      <c r="H505" s="217"/>
    </row>
    <row r="506" spans="1:8" s="116" customFormat="1" x14ac:dyDescent="0.25">
      <c r="A506" s="126"/>
      <c r="B506" s="126"/>
      <c r="C506" s="126"/>
      <c r="D506" s="126"/>
      <c r="E506" s="126"/>
      <c r="F506" s="126"/>
      <c r="G506" s="171"/>
      <c r="H506" s="217"/>
    </row>
    <row r="507" spans="1:8" s="116" customFormat="1" x14ac:dyDescent="0.25">
      <c r="A507" s="126"/>
      <c r="B507" s="126"/>
      <c r="C507" s="126"/>
      <c r="D507" s="126"/>
      <c r="E507" s="126"/>
      <c r="F507" s="126"/>
      <c r="G507" s="171"/>
      <c r="H507" s="217"/>
    </row>
    <row r="508" spans="1:8" s="116" customFormat="1" x14ac:dyDescent="0.25">
      <c r="A508" s="126"/>
      <c r="B508" s="126"/>
      <c r="C508" s="126"/>
      <c r="D508" s="126"/>
      <c r="E508" s="126"/>
      <c r="F508" s="126"/>
      <c r="G508" s="171"/>
      <c r="H508" s="217"/>
    </row>
    <row r="509" spans="1:8" s="116" customFormat="1" x14ac:dyDescent="0.25">
      <c r="A509" s="126"/>
      <c r="B509" s="126"/>
      <c r="C509" s="126"/>
      <c r="D509" s="126"/>
      <c r="E509" s="126"/>
      <c r="F509" s="126"/>
      <c r="G509" s="171"/>
      <c r="H509" s="217"/>
    </row>
    <row r="510" spans="1:8" s="116" customFormat="1" x14ac:dyDescent="0.25">
      <c r="A510" s="126"/>
      <c r="B510" s="126"/>
      <c r="C510" s="126"/>
      <c r="D510" s="126"/>
      <c r="E510" s="126"/>
      <c r="F510" s="126"/>
      <c r="G510" s="171"/>
      <c r="H510" s="217"/>
    </row>
    <row r="511" spans="1:8" s="116" customFormat="1" x14ac:dyDescent="0.25">
      <c r="A511" s="126"/>
      <c r="B511" s="126"/>
      <c r="C511" s="126"/>
      <c r="D511" s="126"/>
      <c r="E511" s="126"/>
      <c r="F511" s="126"/>
      <c r="G511" s="171"/>
      <c r="H511" s="217"/>
    </row>
    <row r="512" spans="1:8" s="116" customFormat="1" x14ac:dyDescent="0.25">
      <c r="A512" s="126"/>
      <c r="B512" s="126"/>
      <c r="C512" s="126"/>
      <c r="D512" s="126"/>
      <c r="E512" s="126"/>
      <c r="F512" s="126"/>
      <c r="G512" s="171"/>
      <c r="H512" s="217"/>
    </row>
    <row r="513" spans="1:8" s="116" customFormat="1" x14ac:dyDescent="0.25">
      <c r="A513" s="126"/>
      <c r="B513" s="126"/>
      <c r="C513" s="126"/>
      <c r="D513" s="126"/>
      <c r="E513" s="126"/>
      <c r="F513" s="126"/>
      <c r="G513" s="171"/>
      <c r="H513" s="217"/>
    </row>
    <row r="514" spans="1:8" s="116" customFormat="1" x14ac:dyDescent="0.25">
      <c r="A514" s="126"/>
      <c r="B514" s="126"/>
      <c r="C514" s="126"/>
      <c r="D514" s="126"/>
      <c r="E514" s="126"/>
      <c r="F514" s="126"/>
      <c r="G514" s="171"/>
      <c r="H514" s="217"/>
    </row>
    <row r="515" spans="1:8" s="116" customFormat="1" x14ac:dyDescent="0.25">
      <c r="A515" s="126"/>
      <c r="B515" s="126"/>
      <c r="C515" s="126"/>
      <c r="D515" s="126"/>
      <c r="E515" s="126"/>
      <c r="F515" s="126"/>
      <c r="G515" s="171"/>
      <c r="H515" s="217"/>
    </row>
    <row r="516" spans="1:8" s="116" customFormat="1" x14ac:dyDescent="0.25">
      <c r="A516" s="126"/>
      <c r="B516" s="126"/>
      <c r="C516" s="126"/>
      <c r="D516" s="126"/>
      <c r="E516" s="126"/>
      <c r="F516" s="126"/>
      <c r="G516" s="171"/>
      <c r="H516" s="217"/>
    </row>
    <row r="517" spans="1:8" s="116" customFormat="1" x14ac:dyDescent="0.25">
      <c r="A517" s="126"/>
      <c r="B517" s="126"/>
      <c r="C517" s="126"/>
      <c r="D517" s="126"/>
      <c r="E517" s="126"/>
      <c r="F517" s="126"/>
      <c r="G517" s="171"/>
      <c r="H517" s="217"/>
    </row>
    <row r="518" spans="1:8" s="116" customFormat="1" x14ac:dyDescent="0.25">
      <c r="A518" s="126"/>
      <c r="B518" s="126"/>
      <c r="C518" s="126"/>
      <c r="D518" s="126"/>
      <c r="E518" s="126"/>
      <c r="F518" s="126"/>
      <c r="G518" s="171"/>
      <c r="H518" s="217"/>
    </row>
    <row r="519" spans="1:8" s="116" customFormat="1" x14ac:dyDescent="0.25">
      <c r="A519" s="126"/>
      <c r="B519" s="126"/>
      <c r="C519" s="126"/>
      <c r="D519" s="126"/>
      <c r="E519" s="126"/>
      <c r="F519" s="126"/>
      <c r="G519" s="171"/>
      <c r="H519" s="217"/>
    </row>
    <row r="520" spans="1:8" s="116" customFormat="1" x14ac:dyDescent="0.25">
      <c r="A520" s="126"/>
      <c r="B520" s="126"/>
      <c r="C520" s="126"/>
      <c r="D520" s="126"/>
      <c r="E520" s="126"/>
      <c r="F520" s="126"/>
      <c r="G520" s="171"/>
      <c r="H520" s="217"/>
    </row>
    <row r="521" spans="1:8" s="116" customFormat="1" x14ac:dyDescent="0.25">
      <c r="A521" s="126"/>
      <c r="B521" s="126"/>
      <c r="C521" s="126"/>
      <c r="D521" s="126"/>
      <c r="E521" s="126"/>
      <c r="F521" s="126"/>
      <c r="G521" s="171"/>
      <c r="H521" s="217"/>
    </row>
    <row r="522" spans="1:8" s="116" customFormat="1" x14ac:dyDescent="0.25">
      <c r="A522" s="126"/>
      <c r="B522" s="126"/>
      <c r="C522" s="126"/>
      <c r="D522" s="126"/>
      <c r="E522" s="126"/>
      <c r="F522" s="126"/>
      <c r="G522" s="171"/>
      <c r="H522" s="217"/>
    </row>
    <row r="523" spans="1:8" s="116" customFormat="1" x14ac:dyDescent="0.25">
      <c r="A523" s="126"/>
      <c r="B523" s="126"/>
      <c r="C523" s="126"/>
      <c r="D523" s="126"/>
      <c r="E523" s="126"/>
      <c r="F523" s="126"/>
      <c r="G523" s="171"/>
      <c r="H523" s="217"/>
    </row>
    <row r="524" spans="1:8" s="116" customFormat="1" x14ac:dyDescent="0.25">
      <c r="A524" s="126"/>
      <c r="B524" s="126"/>
      <c r="C524" s="126"/>
      <c r="D524" s="126"/>
      <c r="E524" s="126"/>
      <c r="F524" s="126"/>
      <c r="G524" s="171"/>
      <c r="H524" s="217"/>
    </row>
    <row r="525" spans="1:8" s="116" customFormat="1" x14ac:dyDescent="0.25">
      <c r="A525" s="126"/>
      <c r="B525" s="126"/>
      <c r="C525" s="126"/>
      <c r="D525" s="126"/>
      <c r="E525" s="126"/>
      <c r="F525" s="126"/>
      <c r="G525" s="171"/>
      <c r="H525" s="217"/>
    </row>
    <row r="526" spans="1:8" s="116" customFormat="1" x14ac:dyDescent="0.25">
      <c r="A526" s="126"/>
      <c r="B526" s="126"/>
      <c r="C526" s="126"/>
      <c r="D526" s="126"/>
      <c r="E526" s="126"/>
      <c r="F526" s="126"/>
      <c r="G526" s="171"/>
      <c r="H526" s="217"/>
    </row>
    <row r="527" spans="1:8" s="116" customFormat="1" x14ac:dyDescent="0.25">
      <c r="A527" s="126"/>
      <c r="B527" s="126"/>
      <c r="C527" s="126"/>
      <c r="D527" s="126"/>
      <c r="E527" s="126"/>
      <c r="F527" s="126"/>
      <c r="G527" s="171"/>
      <c r="H527" s="217"/>
    </row>
    <row r="528" spans="1:8" s="116" customFormat="1" x14ac:dyDescent="0.25">
      <c r="A528" s="126"/>
      <c r="B528" s="126"/>
      <c r="C528" s="126"/>
      <c r="D528" s="126"/>
      <c r="E528" s="126"/>
      <c r="F528" s="126"/>
      <c r="G528" s="171"/>
      <c r="H528" s="217"/>
    </row>
    <row r="529" spans="1:8" s="116" customFormat="1" x14ac:dyDescent="0.25">
      <c r="A529" s="126"/>
      <c r="B529" s="126"/>
      <c r="C529" s="126"/>
      <c r="D529" s="126"/>
      <c r="E529" s="126"/>
      <c r="F529" s="126"/>
      <c r="G529" s="171"/>
      <c r="H529" s="217"/>
    </row>
    <row r="530" spans="1:8" s="116" customFormat="1" x14ac:dyDescent="0.25">
      <c r="A530" s="126"/>
      <c r="B530" s="126"/>
      <c r="C530" s="126"/>
      <c r="D530" s="126"/>
      <c r="E530" s="126"/>
      <c r="F530" s="126"/>
      <c r="G530" s="171"/>
      <c r="H530" s="217"/>
    </row>
    <row r="531" spans="1:8" s="116" customFormat="1" x14ac:dyDescent="0.25">
      <c r="A531" s="126"/>
      <c r="B531" s="126"/>
      <c r="C531" s="126"/>
      <c r="D531" s="126"/>
      <c r="E531" s="126"/>
      <c r="F531" s="126"/>
      <c r="G531" s="171"/>
      <c r="H531" s="217"/>
    </row>
    <row r="532" spans="1:8" s="116" customFormat="1" x14ac:dyDescent="0.25">
      <c r="A532" s="126"/>
      <c r="B532" s="126"/>
      <c r="C532" s="126"/>
      <c r="D532" s="126"/>
      <c r="E532" s="126"/>
      <c r="F532" s="126"/>
      <c r="G532" s="171"/>
      <c r="H532" s="217"/>
    </row>
    <row r="533" spans="1:8" s="116" customFormat="1" x14ac:dyDescent="0.25">
      <c r="A533" s="126"/>
      <c r="B533" s="126"/>
      <c r="C533" s="126"/>
      <c r="D533" s="126"/>
      <c r="E533" s="126"/>
      <c r="F533" s="126"/>
      <c r="G533" s="171"/>
      <c r="H533" s="217"/>
    </row>
    <row r="534" spans="1:8" s="116" customFormat="1" x14ac:dyDescent="0.25">
      <c r="A534" s="126"/>
      <c r="B534" s="126"/>
      <c r="C534" s="126"/>
      <c r="D534" s="126"/>
      <c r="E534" s="126"/>
      <c r="F534" s="126"/>
      <c r="G534" s="171"/>
      <c r="H534" s="217"/>
    </row>
    <row r="535" spans="1:8" s="116" customFormat="1" x14ac:dyDescent="0.25">
      <c r="A535" s="126"/>
      <c r="B535" s="126"/>
      <c r="C535" s="126"/>
      <c r="D535" s="126"/>
      <c r="E535" s="126"/>
      <c r="F535" s="126"/>
      <c r="G535" s="171"/>
      <c r="H535" s="217"/>
    </row>
    <row r="536" spans="1:8" s="116" customFormat="1" x14ac:dyDescent="0.25">
      <c r="A536" s="126"/>
      <c r="B536" s="126"/>
      <c r="C536" s="126"/>
      <c r="D536" s="126"/>
      <c r="E536" s="126"/>
      <c r="F536" s="126"/>
      <c r="G536" s="171"/>
      <c r="H536" s="217"/>
    </row>
    <row r="537" spans="1:8" s="116" customFormat="1" x14ac:dyDescent="0.25">
      <c r="A537" s="126"/>
      <c r="B537" s="126"/>
      <c r="C537" s="126"/>
      <c r="D537" s="126"/>
      <c r="E537" s="126"/>
      <c r="F537" s="126"/>
      <c r="G537" s="171"/>
      <c r="H537" s="217"/>
    </row>
    <row r="538" spans="1:8" s="116" customFormat="1" x14ac:dyDescent="0.25">
      <c r="A538" s="126"/>
      <c r="B538" s="126"/>
      <c r="C538" s="126"/>
      <c r="D538" s="126"/>
      <c r="E538" s="126"/>
      <c r="F538" s="126"/>
      <c r="G538" s="171"/>
      <c r="H538" s="217"/>
    </row>
    <row r="539" spans="1:8" s="116" customFormat="1" x14ac:dyDescent="0.25">
      <c r="A539" s="126"/>
      <c r="B539" s="126"/>
      <c r="C539" s="126"/>
      <c r="D539" s="126"/>
      <c r="E539" s="126"/>
      <c r="F539" s="126"/>
      <c r="G539" s="171"/>
      <c r="H539" s="217"/>
    </row>
    <row r="540" spans="1:8" s="116" customFormat="1" x14ac:dyDescent="0.25">
      <c r="A540" s="126"/>
      <c r="B540" s="126"/>
      <c r="C540" s="126"/>
      <c r="D540" s="126"/>
      <c r="E540" s="126"/>
      <c r="F540" s="126"/>
      <c r="G540" s="171"/>
      <c r="H540" s="217"/>
    </row>
    <row r="541" spans="1:8" s="116" customFormat="1" x14ac:dyDescent="0.25">
      <c r="A541" s="126"/>
      <c r="B541" s="126"/>
      <c r="C541" s="126"/>
      <c r="D541" s="126"/>
      <c r="E541" s="126"/>
      <c r="F541" s="126"/>
      <c r="G541" s="171"/>
      <c r="H541" s="217"/>
    </row>
    <row r="542" spans="1:8" s="116" customFormat="1" x14ac:dyDescent="0.25">
      <c r="A542" s="126"/>
      <c r="B542" s="126"/>
      <c r="C542" s="126"/>
      <c r="D542" s="126"/>
      <c r="E542" s="126"/>
      <c r="F542" s="126"/>
      <c r="G542" s="171"/>
      <c r="H542" s="217"/>
    </row>
    <row r="543" spans="1:8" s="116" customFormat="1" x14ac:dyDescent="0.25">
      <c r="A543" s="126"/>
      <c r="B543" s="126"/>
      <c r="C543" s="126"/>
      <c r="D543" s="126"/>
      <c r="E543" s="126"/>
      <c r="F543" s="126"/>
      <c r="G543" s="171"/>
      <c r="H543" s="217"/>
    </row>
    <row r="544" spans="1:8" s="116" customFormat="1" x14ac:dyDescent="0.25">
      <c r="A544" s="126"/>
      <c r="B544" s="126"/>
      <c r="C544" s="126"/>
      <c r="D544" s="126"/>
      <c r="E544" s="126"/>
      <c r="F544" s="126"/>
      <c r="G544" s="171"/>
      <c r="H544" s="217"/>
    </row>
    <row r="545" spans="1:8" s="116" customFormat="1" x14ac:dyDescent="0.25">
      <c r="A545" s="126"/>
      <c r="B545" s="126"/>
      <c r="C545" s="126"/>
      <c r="D545" s="126"/>
      <c r="E545" s="126"/>
      <c r="F545" s="126"/>
      <c r="G545" s="171"/>
      <c r="H545" s="217"/>
    </row>
    <row r="546" spans="1:8" s="116" customFormat="1" x14ac:dyDescent="0.25">
      <c r="A546" s="126"/>
      <c r="B546" s="126"/>
      <c r="C546" s="126"/>
      <c r="D546" s="126"/>
      <c r="E546" s="126"/>
      <c r="F546" s="126"/>
      <c r="G546" s="171"/>
      <c r="H546" s="217"/>
    </row>
    <row r="547" spans="1:8" s="116" customFormat="1" x14ac:dyDescent="0.25">
      <c r="A547" s="126"/>
      <c r="B547" s="126"/>
      <c r="C547" s="126"/>
      <c r="D547" s="126"/>
      <c r="E547" s="126"/>
      <c r="F547" s="126"/>
      <c r="G547" s="171"/>
      <c r="H547" s="217"/>
    </row>
    <row r="548" spans="1:8" s="116" customFormat="1" x14ac:dyDescent="0.25">
      <c r="A548" s="126"/>
      <c r="B548" s="126"/>
      <c r="C548" s="126"/>
      <c r="D548" s="126"/>
      <c r="E548" s="126"/>
      <c r="F548" s="126"/>
      <c r="G548" s="171"/>
      <c r="H548" s="217"/>
    </row>
    <row r="549" spans="1:8" s="116" customFormat="1" x14ac:dyDescent="0.25">
      <c r="A549" s="126"/>
      <c r="B549" s="126"/>
      <c r="C549" s="126"/>
      <c r="D549" s="126"/>
      <c r="E549" s="126"/>
      <c r="F549" s="126"/>
      <c r="G549" s="171"/>
      <c r="H549" s="217"/>
    </row>
    <row r="550" spans="1:8" s="116" customFormat="1" x14ac:dyDescent="0.25">
      <c r="A550" s="126"/>
      <c r="B550" s="126"/>
      <c r="C550" s="126"/>
      <c r="D550" s="126"/>
      <c r="E550" s="126"/>
      <c r="F550" s="126"/>
      <c r="G550" s="171"/>
      <c r="H550" s="217"/>
    </row>
    <row r="551" spans="1:8" s="116" customFormat="1" x14ac:dyDescent="0.25">
      <c r="A551" s="126"/>
      <c r="B551" s="126"/>
      <c r="C551" s="126"/>
      <c r="D551" s="126"/>
      <c r="E551" s="126"/>
      <c r="F551" s="126"/>
      <c r="G551" s="171"/>
      <c r="H551" s="217"/>
    </row>
    <row r="552" spans="1:8" s="116" customFormat="1" x14ac:dyDescent="0.25">
      <c r="A552" s="126"/>
      <c r="B552" s="126"/>
      <c r="C552" s="126"/>
      <c r="D552" s="126"/>
      <c r="E552" s="126"/>
      <c r="F552" s="126"/>
      <c r="G552" s="171"/>
      <c r="H552" s="217"/>
    </row>
    <row r="553" spans="1:8" s="116" customFormat="1" x14ac:dyDescent="0.25">
      <c r="A553" s="126"/>
      <c r="B553" s="126"/>
      <c r="C553" s="126"/>
      <c r="D553" s="126"/>
      <c r="E553" s="126"/>
      <c r="F553" s="126"/>
      <c r="G553" s="171"/>
      <c r="H553" s="217"/>
    </row>
    <row r="554" spans="1:8" s="116" customFormat="1" x14ac:dyDescent="0.25">
      <c r="A554" s="126"/>
      <c r="B554" s="126"/>
      <c r="C554" s="126"/>
      <c r="D554" s="126"/>
      <c r="E554" s="126"/>
      <c r="F554" s="126"/>
      <c r="G554" s="171"/>
      <c r="H554" s="217"/>
    </row>
    <row r="555" spans="1:8" s="116" customFormat="1" x14ac:dyDescent="0.25">
      <c r="A555" s="126"/>
      <c r="B555" s="126"/>
      <c r="C555" s="126"/>
      <c r="D555" s="126"/>
      <c r="E555" s="126"/>
      <c r="F555" s="126"/>
      <c r="G555" s="171"/>
      <c r="H555" s="217"/>
    </row>
    <row r="556" spans="1:8" s="116" customFormat="1" x14ac:dyDescent="0.25">
      <c r="A556" s="126"/>
      <c r="B556" s="126"/>
      <c r="C556" s="126"/>
      <c r="D556" s="126"/>
      <c r="E556" s="126"/>
      <c r="F556" s="126"/>
      <c r="G556" s="171"/>
      <c r="H556" s="217"/>
    </row>
    <row r="557" spans="1:8" s="116" customFormat="1" x14ac:dyDescent="0.25">
      <c r="A557" s="126"/>
      <c r="B557" s="126"/>
      <c r="C557" s="126"/>
      <c r="D557" s="126"/>
      <c r="E557" s="126"/>
      <c r="F557" s="126"/>
      <c r="G557" s="171"/>
      <c r="H557" s="217"/>
    </row>
    <row r="558" spans="1:8" s="116" customFormat="1" x14ac:dyDescent="0.25">
      <c r="A558" s="126"/>
      <c r="B558" s="126"/>
      <c r="C558" s="126"/>
      <c r="D558" s="126"/>
      <c r="E558" s="126"/>
      <c r="F558" s="126"/>
      <c r="G558" s="171"/>
      <c r="H558" s="217"/>
    </row>
    <row r="559" spans="1:8" s="116" customFormat="1" x14ac:dyDescent="0.25">
      <c r="A559" s="126"/>
      <c r="B559" s="126"/>
      <c r="C559" s="126"/>
      <c r="D559" s="126"/>
      <c r="E559" s="126"/>
      <c r="F559" s="126"/>
      <c r="G559" s="171"/>
      <c r="H559" s="217"/>
    </row>
    <row r="560" spans="1:8" s="116" customFormat="1" x14ac:dyDescent="0.25">
      <c r="A560" s="126"/>
      <c r="B560" s="126"/>
      <c r="C560" s="126"/>
      <c r="D560" s="126"/>
      <c r="E560" s="126"/>
      <c r="F560" s="126"/>
      <c r="G560" s="171"/>
      <c r="H560" s="217"/>
    </row>
    <row r="561" spans="1:8" s="116" customFormat="1" x14ac:dyDescent="0.25">
      <c r="A561" s="126"/>
      <c r="B561" s="126"/>
      <c r="C561" s="126"/>
      <c r="D561" s="126"/>
      <c r="E561" s="126"/>
      <c r="F561" s="126"/>
      <c r="G561" s="171"/>
      <c r="H561" s="217"/>
    </row>
    <row r="562" spans="1:8" s="116" customFormat="1" x14ac:dyDescent="0.25">
      <c r="A562" s="126"/>
      <c r="B562" s="126"/>
      <c r="C562" s="126"/>
      <c r="D562" s="126"/>
      <c r="E562" s="126"/>
      <c r="F562" s="126"/>
      <c r="G562" s="171"/>
      <c r="H562" s="217"/>
    </row>
    <row r="563" spans="1:8" s="116" customFormat="1" x14ac:dyDescent="0.25">
      <c r="A563" s="126"/>
      <c r="B563" s="126"/>
      <c r="C563" s="126"/>
      <c r="D563" s="126"/>
      <c r="E563" s="126"/>
      <c r="F563" s="126"/>
      <c r="G563" s="171"/>
      <c r="H563" s="217"/>
    </row>
    <row r="564" spans="1:8" s="116" customFormat="1" x14ac:dyDescent="0.25">
      <c r="A564" s="126"/>
      <c r="B564" s="126"/>
      <c r="C564" s="126"/>
      <c r="D564" s="126"/>
      <c r="E564" s="126"/>
      <c r="F564" s="126"/>
      <c r="G564" s="171"/>
      <c r="H564" s="217"/>
    </row>
    <row r="565" spans="1:8" s="116" customFormat="1" x14ac:dyDescent="0.25">
      <c r="A565" s="126"/>
      <c r="B565" s="126"/>
      <c r="C565" s="126"/>
      <c r="D565" s="126"/>
      <c r="E565" s="126"/>
      <c r="F565" s="126"/>
      <c r="G565" s="171"/>
      <c r="H565" s="217"/>
    </row>
    <row r="566" spans="1:8" s="116" customFormat="1" x14ac:dyDescent="0.25">
      <c r="A566" s="126"/>
      <c r="B566" s="126"/>
      <c r="C566" s="126"/>
      <c r="D566" s="126"/>
      <c r="E566" s="126"/>
      <c r="F566" s="126"/>
      <c r="G566" s="171"/>
      <c r="H566" s="217"/>
    </row>
    <row r="567" spans="1:8" s="116" customFormat="1" x14ac:dyDescent="0.25">
      <c r="A567" s="126"/>
      <c r="B567" s="126"/>
      <c r="C567" s="126"/>
      <c r="D567" s="126"/>
      <c r="E567" s="126"/>
      <c r="F567" s="126"/>
      <c r="G567" s="171"/>
      <c r="H567" s="217"/>
    </row>
    <row r="568" spans="1:8" s="116" customFormat="1" x14ac:dyDescent="0.25">
      <c r="A568" s="126"/>
      <c r="B568" s="126"/>
      <c r="C568" s="126"/>
      <c r="D568" s="126"/>
      <c r="E568" s="126"/>
      <c r="F568" s="126"/>
      <c r="G568" s="171"/>
      <c r="H568" s="217"/>
    </row>
    <row r="569" spans="1:8" s="116" customFormat="1" x14ac:dyDescent="0.25">
      <c r="A569" s="126"/>
      <c r="B569" s="126"/>
      <c r="C569" s="126"/>
      <c r="D569" s="126"/>
      <c r="E569" s="126"/>
      <c r="F569" s="126"/>
      <c r="G569" s="171"/>
      <c r="H569" s="217"/>
    </row>
    <row r="570" spans="1:8" s="116" customFormat="1" x14ac:dyDescent="0.25">
      <c r="A570" s="126"/>
      <c r="B570" s="126"/>
      <c r="C570" s="126"/>
      <c r="D570" s="126"/>
      <c r="E570" s="126"/>
      <c r="F570" s="126"/>
      <c r="G570" s="171"/>
      <c r="H570" s="217"/>
    </row>
    <row r="571" spans="1:8" s="116" customFormat="1" x14ac:dyDescent="0.25">
      <c r="A571" s="126"/>
      <c r="B571" s="126"/>
      <c r="C571" s="126"/>
      <c r="D571" s="126"/>
      <c r="E571" s="126"/>
      <c r="F571" s="126"/>
      <c r="G571" s="171"/>
      <c r="H571" s="217"/>
    </row>
    <row r="572" spans="1:8" s="116" customFormat="1" x14ac:dyDescent="0.25">
      <c r="A572" s="126"/>
      <c r="B572" s="126"/>
      <c r="C572" s="126"/>
      <c r="D572" s="126"/>
      <c r="E572" s="126"/>
      <c r="F572" s="126"/>
      <c r="G572" s="171"/>
      <c r="H572" s="217"/>
    </row>
    <row r="573" spans="1:8" s="116" customFormat="1" x14ac:dyDescent="0.25">
      <c r="A573" s="126"/>
      <c r="B573" s="126"/>
      <c r="C573" s="126"/>
      <c r="D573" s="126"/>
      <c r="E573" s="126"/>
      <c r="F573" s="126"/>
      <c r="G573" s="171"/>
      <c r="H573" s="217"/>
    </row>
    <row r="574" spans="1:8" s="116" customFormat="1" x14ac:dyDescent="0.25">
      <c r="A574" s="126"/>
      <c r="B574" s="126"/>
      <c r="C574" s="126"/>
      <c r="D574" s="126"/>
      <c r="E574" s="126"/>
      <c r="F574" s="126"/>
      <c r="G574" s="171"/>
      <c r="H574" s="217"/>
    </row>
    <row r="575" spans="1:8" s="116" customFormat="1" x14ac:dyDescent="0.25">
      <c r="A575" s="126"/>
      <c r="B575" s="126"/>
      <c r="C575" s="126"/>
      <c r="D575" s="126"/>
      <c r="E575" s="126"/>
      <c r="F575" s="126"/>
      <c r="G575" s="171"/>
      <c r="H575" s="217"/>
    </row>
    <row r="576" spans="1:8" s="116" customFormat="1" x14ac:dyDescent="0.25">
      <c r="A576" s="126"/>
      <c r="B576" s="126"/>
      <c r="C576" s="126"/>
      <c r="D576" s="126"/>
      <c r="E576" s="126"/>
      <c r="F576" s="126"/>
      <c r="G576" s="171"/>
      <c r="H576" s="217"/>
    </row>
    <row r="577" spans="1:8" s="116" customFormat="1" x14ac:dyDescent="0.25">
      <c r="A577" s="126"/>
      <c r="B577" s="126"/>
      <c r="C577" s="126"/>
      <c r="D577" s="126"/>
      <c r="E577" s="126"/>
      <c r="F577" s="126"/>
      <c r="G577" s="171"/>
      <c r="H577" s="217"/>
    </row>
    <row r="578" spans="1:8" s="116" customFormat="1" x14ac:dyDescent="0.25">
      <c r="A578" s="126"/>
      <c r="B578" s="126"/>
      <c r="C578" s="126"/>
      <c r="D578" s="126"/>
      <c r="E578" s="126"/>
      <c r="F578" s="126"/>
      <c r="G578" s="171"/>
      <c r="H578" s="217"/>
    </row>
    <row r="579" spans="1:8" s="116" customFormat="1" x14ac:dyDescent="0.25">
      <c r="A579" s="126"/>
      <c r="B579" s="126"/>
      <c r="C579" s="126"/>
      <c r="D579" s="126"/>
      <c r="E579" s="126"/>
      <c r="F579" s="126"/>
      <c r="G579" s="171"/>
      <c r="H579" s="217"/>
    </row>
    <row r="580" spans="1:8" s="116" customFormat="1" x14ac:dyDescent="0.25">
      <c r="A580" s="126"/>
      <c r="B580" s="126"/>
      <c r="C580" s="126"/>
      <c r="D580" s="126"/>
      <c r="E580" s="126"/>
      <c r="F580" s="126"/>
      <c r="G580" s="171"/>
      <c r="H580" s="217"/>
    </row>
    <row r="581" spans="1:8" s="116" customFormat="1" x14ac:dyDescent="0.25">
      <c r="A581" s="126"/>
      <c r="B581" s="126"/>
      <c r="C581" s="126"/>
      <c r="D581" s="126"/>
      <c r="E581" s="126"/>
      <c r="F581" s="126"/>
      <c r="G581" s="171"/>
      <c r="H581" s="217"/>
    </row>
    <row r="582" spans="1:8" s="116" customFormat="1" x14ac:dyDescent="0.25">
      <c r="A582" s="126"/>
      <c r="B582" s="126"/>
      <c r="C582" s="126"/>
      <c r="D582" s="126"/>
      <c r="E582" s="126"/>
      <c r="F582" s="126"/>
      <c r="G582" s="171"/>
      <c r="H582" s="217"/>
    </row>
    <row r="583" spans="1:8" s="116" customFormat="1" x14ac:dyDescent="0.25">
      <c r="A583" s="126"/>
      <c r="B583" s="126"/>
      <c r="C583" s="126"/>
      <c r="D583" s="126"/>
      <c r="E583" s="126"/>
      <c r="F583" s="126"/>
      <c r="G583" s="171"/>
      <c r="H583" s="217"/>
    </row>
    <row r="584" spans="1:8" s="116" customFormat="1" x14ac:dyDescent="0.25">
      <c r="A584" s="126"/>
      <c r="B584" s="126"/>
      <c r="C584" s="126"/>
      <c r="D584" s="126"/>
      <c r="E584" s="126"/>
      <c r="F584" s="126"/>
      <c r="G584" s="171"/>
      <c r="H584" s="217"/>
    </row>
    <row r="585" spans="1:8" s="116" customFormat="1" x14ac:dyDescent="0.25">
      <c r="A585" s="126"/>
      <c r="B585" s="126"/>
      <c r="C585" s="126"/>
      <c r="D585" s="126"/>
      <c r="E585" s="126"/>
      <c r="F585" s="126"/>
      <c r="G585" s="171"/>
      <c r="H585" s="217"/>
    </row>
    <row r="586" spans="1:8" s="116" customFormat="1" x14ac:dyDescent="0.25">
      <c r="A586" s="126"/>
      <c r="B586" s="126"/>
      <c r="C586" s="126"/>
      <c r="D586" s="126"/>
      <c r="E586" s="126"/>
      <c r="F586" s="126"/>
      <c r="G586" s="171"/>
      <c r="H586" s="217"/>
    </row>
    <row r="587" spans="1:8" s="116" customFormat="1" x14ac:dyDescent="0.25">
      <c r="A587" s="126"/>
      <c r="B587" s="126"/>
      <c r="C587" s="126"/>
      <c r="D587" s="126"/>
      <c r="E587" s="126"/>
      <c r="F587" s="126"/>
      <c r="G587" s="171"/>
      <c r="H587" s="217"/>
    </row>
    <row r="588" spans="1:8" s="116" customFormat="1" x14ac:dyDescent="0.25">
      <c r="A588" s="126"/>
      <c r="B588" s="126"/>
      <c r="C588" s="126"/>
      <c r="D588" s="126"/>
      <c r="E588" s="126"/>
      <c r="F588" s="126"/>
      <c r="G588" s="171"/>
      <c r="H588" s="217"/>
    </row>
    <row r="589" spans="1:8" s="116" customFormat="1" x14ac:dyDescent="0.25">
      <c r="A589" s="126"/>
      <c r="B589" s="126"/>
      <c r="C589" s="126"/>
      <c r="D589" s="126"/>
      <c r="E589" s="126"/>
      <c r="F589" s="126"/>
      <c r="G589" s="171"/>
      <c r="H589" s="217"/>
    </row>
    <row r="590" spans="1:8" s="116" customFormat="1" x14ac:dyDescent="0.25">
      <c r="A590" s="126"/>
      <c r="B590" s="126"/>
      <c r="C590" s="126"/>
      <c r="D590" s="126"/>
      <c r="E590" s="126"/>
      <c r="F590" s="126"/>
      <c r="G590" s="171"/>
      <c r="H590" s="217"/>
    </row>
    <row r="591" spans="1:8" s="116" customFormat="1" x14ac:dyDescent="0.25">
      <c r="A591" s="126"/>
      <c r="B591" s="126"/>
      <c r="C591" s="126"/>
      <c r="D591" s="126"/>
      <c r="E591" s="126"/>
      <c r="F591" s="126"/>
      <c r="G591" s="171"/>
      <c r="H591" s="217"/>
    </row>
    <row r="592" spans="1:8" s="116" customFormat="1" x14ac:dyDescent="0.25">
      <c r="A592" s="126"/>
      <c r="B592" s="126"/>
      <c r="C592" s="126"/>
      <c r="D592" s="126"/>
      <c r="E592" s="126"/>
      <c r="F592" s="126"/>
      <c r="G592" s="171"/>
      <c r="H592" s="217"/>
    </row>
    <row r="593" spans="1:8" s="116" customFormat="1" x14ac:dyDescent="0.25">
      <c r="A593" s="126"/>
      <c r="B593" s="126"/>
      <c r="C593" s="126"/>
      <c r="D593" s="126"/>
      <c r="E593" s="126"/>
      <c r="F593" s="126"/>
      <c r="G593" s="171"/>
      <c r="H593" s="217"/>
    </row>
    <row r="594" spans="1:8" s="116" customFormat="1" x14ac:dyDescent="0.25">
      <c r="A594" s="126"/>
      <c r="B594" s="126"/>
      <c r="C594" s="126"/>
      <c r="D594" s="126"/>
      <c r="E594" s="126"/>
      <c r="F594" s="126"/>
      <c r="G594" s="171"/>
      <c r="H594" s="217"/>
    </row>
    <row r="595" spans="1:8" s="116" customFormat="1" x14ac:dyDescent="0.25">
      <c r="A595" s="126"/>
      <c r="B595" s="126"/>
      <c r="C595" s="126"/>
      <c r="D595" s="126"/>
      <c r="E595" s="126"/>
      <c r="F595" s="126"/>
      <c r="G595" s="171"/>
      <c r="H595" s="217"/>
    </row>
    <row r="596" spans="1:8" s="116" customFormat="1" x14ac:dyDescent="0.25">
      <c r="A596" s="126"/>
      <c r="B596" s="126"/>
      <c r="C596" s="126"/>
      <c r="D596" s="126"/>
      <c r="E596" s="126"/>
      <c r="F596" s="126"/>
      <c r="G596" s="171"/>
      <c r="H596" s="217"/>
    </row>
    <row r="597" spans="1:8" s="116" customFormat="1" x14ac:dyDescent="0.25">
      <c r="A597" s="126"/>
      <c r="B597" s="126"/>
      <c r="C597" s="126"/>
      <c r="D597" s="126"/>
      <c r="E597" s="126"/>
      <c r="F597" s="126"/>
      <c r="G597" s="171"/>
      <c r="H597" s="217"/>
    </row>
    <row r="598" spans="1:8" s="116" customFormat="1" x14ac:dyDescent="0.25">
      <c r="A598" s="126"/>
      <c r="B598" s="126"/>
      <c r="C598" s="126"/>
      <c r="D598" s="126"/>
      <c r="E598" s="126"/>
      <c r="F598" s="126"/>
      <c r="G598" s="171"/>
      <c r="H598" s="217"/>
    </row>
    <row r="599" spans="1:8" s="116" customFormat="1" x14ac:dyDescent="0.25">
      <c r="A599" s="126"/>
      <c r="B599" s="126"/>
      <c r="C599" s="126"/>
      <c r="D599" s="126"/>
      <c r="E599" s="126"/>
      <c r="F599" s="126"/>
      <c r="G599" s="171"/>
      <c r="H599" s="217"/>
    </row>
    <row r="600" spans="1:8" s="116" customFormat="1" x14ac:dyDescent="0.25">
      <c r="A600" s="126"/>
      <c r="B600" s="126"/>
      <c r="C600" s="126"/>
      <c r="D600" s="126"/>
      <c r="E600" s="126"/>
      <c r="F600" s="126"/>
      <c r="G600" s="171"/>
      <c r="H600" s="217"/>
    </row>
    <row r="601" spans="1:8" s="116" customFormat="1" x14ac:dyDescent="0.25">
      <c r="A601" s="126"/>
      <c r="B601" s="126"/>
      <c r="C601" s="126"/>
      <c r="D601" s="126"/>
      <c r="E601" s="126"/>
      <c r="F601" s="126"/>
      <c r="G601" s="171"/>
      <c r="H601" s="217"/>
    </row>
    <row r="602" spans="1:8" s="116" customFormat="1" x14ac:dyDescent="0.25">
      <c r="A602" s="126"/>
      <c r="B602" s="126"/>
      <c r="C602" s="126"/>
      <c r="D602" s="126"/>
      <c r="E602" s="126"/>
      <c r="F602" s="126"/>
      <c r="G602" s="171"/>
      <c r="H602" s="217"/>
    </row>
    <row r="603" spans="1:8" s="116" customFormat="1" x14ac:dyDescent="0.25">
      <c r="A603" s="126"/>
      <c r="B603" s="126"/>
      <c r="C603" s="126"/>
      <c r="D603" s="126"/>
      <c r="E603" s="126"/>
      <c r="F603" s="126"/>
      <c r="G603" s="171"/>
      <c r="H603" s="217"/>
    </row>
    <row r="604" spans="1:8" s="116" customFormat="1" x14ac:dyDescent="0.25">
      <c r="A604" s="126"/>
      <c r="B604" s="126"/>
      <c r="C604" s="126"/>
      <c r="D604" s="126"/>
      <c r="E604" s="126"/>
      <c r="F604" s="126"/>
      <c r="G604" s="171"/>
      <c r="H604" s="217"/>
    </row>
    <row r="605" spans="1:8" s="116" customFormat="1" x14ac:dyDescent="0.25">
      <c r="A605" s="126"/>
      <c r="B605" s="126"/>
      <c r="C605" s="126"/>
      <c r="D605" s="126"/>
      <c r="E605" s="126"/>
      <c r="F605" s="126"/>
      <c r="G605" s="171"/>
      <c r="H605" s="217"/>
    </row>
    <row r="606" spans="1:8" s="116" customFormat="1" x14ac:dyDescent="0.25">
      <c r="A606" s="126"/>
      <c r="B606" s="126"/>
      <c r="C606" s="126"/>
      <c r="D606" s="126"/>
      <c r="E606" s="126"/>
      <c r="F606" s="126"/>
      <c r="G606" s="171"/>
      <c r="H606" s="217"/>
    </row>
    <row r="607" spans="1:8" s="116" customFormat="1" x14ac:dyDescent="0.25">
      <c r="A607" s="126"/>
      <c r="B607" s="126"/>
      <c r="C607" s="126"/>
      <c r="D607" s="126"/>
      <c r="E607" s="126"/>
      <c r="F607" s="126"/>
      <c r="G607" s="171"/>
      <c r="H607" s="217"/>
    </row>
    <row r="608" spans="1:8" s="116" customFormat="1" x14ac:dyDescent="0.25">
      <c r="A608" s="126"/>
      <c r="B608" s="126"/>
      <c r="C608" s="126"/>
      <c r="D608" s="126"/>
      <c r="E608" s="126"/>
      <c r="F608" s="126"/>
      <c r="G608" s="171"/>
      <c r="H608" s="217"/>
    </row>
    <row r="609" spans="1:8" s="116" customFormat="1" x14ac:dyDescent="0.25">
      <c r="A609" s="126"/>
      <c r="B609" s="126"/>
      <c r="C609" s="126"/>
      <c r="D609" s="126"/>
      <c r="E609" s="126"/>
      <c r="F609" s="126"/>
      <c r="G609" s="171"/>
      <c r="H609" s="217"/>
    </row>
    <row r="610" spans="1:8" s="116" customFormat="1" x14ac:dyDescent="0.25">
      <c r="A610" s="126"/>
      <c r="B610" s="126"/>
      <c r="C610" s="126"/>
      <c r="D610" s="126"/>
      <c r="E610" s="126"/>
      <c r="F610" s="126"/>
      <c r="G610" s="171"/>
      <c r="H610" s="217"/>
    </row>
    <row r="611" spans="1:8" s="116" customFormat="1" x14ac:dyDescent="0.25">
      <c r="A611" s="126"/>
      <c r="B611" s="126"/>
      <c r="C611" s="126"/>
      <c r="D611" s="126"/>
      <c r="E611" s="126"/>
      <c r="F611" s="126"/>
      <c r="G611" s="171"/>
      <c r="H611" s="217"/>
    </row>
    <row r="612" spans="1:8" s="116" customFormat="1" x14ac:dyDescent="0.25">
      <c r="A612" s="126"/>
      <c r="B612" s="126"/>
      <c r="C612" s="126"/>
      <c r="D612" s="126"/>
      <c r="E612" s="126"/>
      <c r="F612" s="126"/>
      <c r="G612" s="171"/>
      <c r="H612" s="217"/>
    </row>
    <row r="613" spans="1:8" s="116" customFormat="1" x14ac:dyDescent="0.25">
      <c r="A613" s="126"/>
      <c r="B613" s="126"/>
      <c r="C613" s="126"/>
      <c r="D613" s="126"/>
      <c r="E613" s="126"/>
      <c r="F613" s="126"/>
      <c r="G613" s="171"/>
      <c r="H613" s="217"/>
    </row>
    <row r="614" spans="1:8" s="116" customFormat="1" x14ac:dyDescent="0.25">
      <c r="A614" s="126"/>
      <c r="B614" s="126"/>
      <c r="C614" s="126"/>
      <c r="D614" s="126"/>
      <c r="E614" s="126"/>
      <c r="F614" s="126"/>
      <c r="G614" s="171"/>
      <c r="H614" s="217"/>
    </row>
    <row r="615" spans="1:8" s="116" customFormat="1" x14ac:dyDescent="0.25">
      <c r="A615" s="126"/>
      <c r="B615" s="126"/>
      <c r="C615" s="126"/>
      <c r="D615" s="126"/>
      <c r="E615" s="126"/>
      <c r="F615" s="126"/>
      <c r="G615" s="171"/>
      <c r="H615" s="217"/>
    </row>
    <row r="616" spans="1:8" s="116" customFormat="1" x14ac:dyDescent="0.25">
      <c r="A616" s="126"/>
      <c r="B616" s="126"/>
      <c r="C616" s="126"/>
      <c r="D616" s="126"/>
      <c r="E616" s="126"/>
      <c r="F616" s="126"/>
      <c r="G616" s="171"/>
      <c r="H616" s="217"/>
    </row>
    <row r="617" spans="1:8" s="116" customFormat="1" x14ac:dyDescent="0.25">
      <c r="A617" s="126"/>
      <c r="B617" s="126"/>
      <c r="C617" s="126"/>
      <c r="D617" s="126"/>
      <c r="E617" s="126"/>
      <c r="F617" s="126"/>
      <c r="G617" s="171"/>
      <c r="H617" s="217"/>
    </row>
    <row r="618" spans="1:8" s="116" customFormat="1" x14ac:dyDescent="0.25">
      <c r="A618" s="126"/>
      <c r="B618" s="126"/>
      <c r="C618" s="126"/>
      <c r="D618" s="126"/>
      <c r="E618" s="126"/>
      <c r="F618" s="126"/>
      <c r="G618" s="171"/>
      <c r="H618" s="217"/>
    </row>
    <row r="619" spans="1:8" s="116" customFormat="1" x14ac:dyDescent="0.25">
      <c r="A619" s="126"/>
      <c r="B619" s="126"/>
      <c r="C619" s="126"/>
      <c r="D619" s="126"/>
      <c r="E619" s="126"/>
      <c r="F619" s="126"/>
      <c r="G619" s="171"/>
      <c r="H619" s="217"/>
    </row>
    <row r="620" spans="1:8" s="116" customFormat="1" x14ac:dyDescent="0.25">
      <c r="A620" s="126"/>
      <c r="B620" s="126"/>
      <c r="C620" s="126"/>
      <c r="D620" s="126"/>
      <c r="E620" s="126"/>
      <c r="F620" s="126"/>
      <c r="G620" s="171"/>
      <c r="H620" s="217"/>
    </row>
    <row r="621" spans="1:8" s="116" customFormat="1" x14ac:dyDescent="0.25">
      <c r="A621" s="126"/>
      <c r="B621" s="126"/>
      <c r="C621" s="126"/>
      <c r="D621" s="126"/>
      <c r="E621" s="126"/>
      <c r="F621" s="126"/>
      <c r="G621" s="171"/>
      <c r="H621" s="217"/>
    </row>
    <row r="622" spans="1:8" s="116" customFormat="1" x14ac:dyDescent="0.25">
      <c r="A622" s="126"/>
      <c r="B622" s="126"/>
      <c r="C622" s="126"/>
      <c r="D622" s="126"/>
      <c r="E622" s="126"/>
      <c r="F622" s="126"/>
      <c r="G622" s="171"/>
      <c r="H622" s="217"/>
    </row>
    <row r="623" spans="1:8" s="116" customFormat="1" x14ac:dyDescent="0.25">
      <c r="A623" s="126"/>
      <c r="B623" s="126"/>
      <c r="C623" s="126"/>
      <c r="D623" s="126"/>
      <c r="E623" s="126"/>
      <c r="F623" s="126"/>
      <c r="G623" s="171"/>
      <c r="H623" s="217"/>
    </row>
    <row r="624" spans="1:8" s="116" customFormat="1" x14ac:dyDescent="0.25">
      <c r="A624" s="126"/>
      <c r="B624" s="126"/>
      <c r="C624" s="126"/>
      <c r="D624" s="126"/>
      <c r="E624" s="126"/>
      <c r="F624" s="126"/>
      <c r="G624" s="171"/>
      <c r="H624" s="217"/>
    </row>
    <row r="625" spans="1:8" s="116" customFormat="1" x14ac:dyDescent="0.25">
      <c r="A625" s="126"/>
      <c r="B625" s="126"/>
      <c r="C625" s="126"/>
      <c r="D625" s="126"/>
      <c r="E625" s="126"/>
      <c r="F625" s="126"/>
      <c r="G625" s="171"/>
      <c r="H625" s="217"/>
    </row>
    <row r="626" spans="1:8" s="116" customFormat="1" x14ac:dyDescent="0.25">
      <c r="A626" s="126"/>
      <c r="B626" s="126"/>
      <c r="C626" s="126"/>
      <c r="D626" s="126"/>
      <c r="E626" s="126"/>
      <c r="F626" s="126"/>
      <c r="G626" s="171"/>
      <c r="H626" s="217"/>
    </row>
    <row r="627" spans="1:8" s="116" customFormat="1" x14ac:dyDescent="0.25">
      <c r="A627" s="126"/>
      <c r="B627" s="126"/>
      <c r="C627" s="126"/>
      <c r="D627" s="126"/>
      <c r="E627" s="126"/>
      <c r="F627" s="126"/>
      <c r="G627" s="171"/>
      <c r="H627" s="217"/>
    </row>
    <row r="628" spans="1:8" s="116" customFormat="1" x14ac:dyDescent="0.25">
      <c r="A628" s="126"/>
      <c r="B628" s="126"/>
      <c r="C628" s="126"/>
      <c r="D628" s="126"/>
      <c r="E628" s="126"/>
      <c r="F628" s="126"/>
      <c r="G628" s="171"/>
      <c r="H628" s="217"/>
    </row>
    <row r="629" spans="1:8" s="116" customFormat="1" x14ac:dyDescent="0.25">
      <c r="A629" s="126"/>
      <c r="B629" s="126"/>
      <c r="C629" s="126"/>
      <c r="D629" s="126"/>
      <c r="E629" s="126"/>
      <c r="F629" s="126"/>
      <c r="G629" s="171"/>
      <c r="H629" s="217"/>
    </row>
    <row r="630" spans="1:8" s="116" customFormat="1" x14ac:dyDescent="0.25">
      <c r="A630" s="126"/>
      <c r="B630" s="126"/>
      <c r="C630" s="126"/>
      <c r="D630" s="126"/>
      <c r="E630" s="126"/>
      <c r="F630" s="126"/>
      <c r="G630" s="171"/>
      <c r="H630" s="217"/>
    </row>
    <row r="631" spans="1:8" s="116" customFormat="1" x14ac:dyDescent="0.25">
      <c r="A631" s="126"/>
      <c r="B631" s="126"/>
      <c r="C631" s="126"/>
      <c r="D631" s="126"/>
      <c r="E631" s="126"/>
      <c r="F631" s="126"/>
      <c r="G631" s="171"/>
      <c r="H631" s="217"/>
    </row>
    <row r="632" spans="1:8" s="116" customFormat="1" x14ac:dyDescent="0.25">
      <c r="A632" s="126"/>
      <c r="B632" s="126"/>
      <c r="C632" s="126"/>
      <c r="D632" s="126"/>
      <c r="E632" s="126"/>
      <c r="F632" s="126"/>
      <c r="G632" s="171"/>
      <c r="H632" s="217"/>
    </row>
    <row r="633" spans="1:8" s="116" customFormat="1" x14ac:dyDescent="0.25">
      <c r="A633" s="126"/>
      <c r="B633" s="126"/>
      <c r="C633" s="126"/>
      <c r="D633" s="126"/>
      <c r="E633" s="126"/>
      <c r="F633" s="126"/>
      <c r="G633" s="171"/>
      <c r="H633" s="217"/>
    </row>
    <row r="634" spans="1:8" s="116" customFormat="1" x14ac:dyDescent="0.25">
      <c r="A634" s="126"/>
      <c r="B634" s="126"/>
      <c r="C634" s="126"/>
      <c r="D634" s="126"/>
      <c r="E634" s="126"/>
      <c r="F634" s="126"/>
      <c r="G634" s="171"/>
      <c r="H634" s="217"/>
    </row>
    <row r="635" spans="1:8" s="116" customFormat="1" x14ac:dyDescent="0.25">
      <c r="A635" s="126"/>
      <c r="B635" s="126"/>
      <c r="C635" s="126"/>
      <c r="D635" s="126"/>
      <c r="E635" s="126"/>
      <c r="F635" s="126"/>
      <c r="G635" s="171"/>
      <c r="H635" s="217"/>
    </row>
    <row r="636" spans="1:8" s="116" customFormat="1" x14ac:dyDescent="0.25">
      <c r="A636" s="126"/>
      <c r="B636" s="126"/>
      <c r="C636" s="126"/>
      <c r="D636" s="126"/>
      <c r="E636" s="126"/>
      <c r="F636" s="126"/>
      <c r="G636" s="171"/>
      <c r="H636" s="217"/>
    </row>
    <row r="637" spans="1:8" s="116" customFormat="1" x14ac:dyDescent="0.25">
      <c r="A637" s="126"/>
      <c r="B637" s="126"/>
      <c r="C637" s="126"/>
      <c r="D637" s="126"/>
      <c r="E637" s="126"/>
      <c r="F637" s="126"/>
      <c r="G637" s="171"/>
      <c r="H637" s="217"/>
    </row>
    <row r="638" spans="1:8" s="116" customFormat="1" x14ac:dyDescent="0.25">
      <c r="A638" s="126"/>
      <c r="B638" s="126"/>
      <c r="C638" s="126"/>
      <c r="D638" s="126"/>
      <c r="E638" s="126"/>
      <c r="F638" s="126"/>
      <c r="G638" s="171"/>
      <c r="H638" s="217"/>
    </row>
    <row r="639" spans="1:8" s="116" customFormat="1" x14ac:dyDescent="0.25">
      <c r="A639" s="126"/>
      <c r="B639" s="126"/>
      <c r="C639" s="126"/>
      <c r="D639" s="126"/>
      <c r="E639" s="126"/>
      <c r="F639" s="126"/>
      <c r="G639" s="171"/>
      <c r="H639" s="217"/>
    </row>
    <row r="640" spans="1:8" s="116" customFormat="1" x14ac:dyDescent="0.25">
      <c r="A640" s="126"/>
      <c r="B640" s="126"/>
      <c r="C640" s="126"/>
      <c r="D640" s="126"/>
      <c r="E640" s="126"/>
      <c r="F640" s="126"/>
      <c r="G640" s="171"/>
      <c r="H640" s="217"/>
    </row>
    <row r="641" spans="1:8" s="116" customFormat="1" x14ac:dyDescent="0.25">
      <c r="A641" s="126"/>
      <c r="B641" s="126"/>
      <c r="C641" s="126"/>
      <c r="D641" s="126"/>
      <c r="E641" s="126"/>
      <c r="F641" s="126"/>
      <c r="G641" s="171"/>
      <c r="H641" s="217"/>
    </row>
    <row r="642" spans="1:8" s="116" customFormat="1" x14ac:dyDescent="0.25">
      <c r="A642" s="126"/>
      <c r="B642" s="126"/>
      <c r="C642" s="126"/>
      <c r="D642" s="126"/>
      <c r="E642" s="126"/>
      <c r="F642" s="126"/>
      <c r="G642" s="171"/>
      <c r="H642" s="217"/>
    </row>
    <row r="643" spans="1:8" s="116" customFormat="1" x14ac:dyDescent="0.25">
      <c r="A643" s="126"/>
      <c r="B643" s="126"/>
      <c r="C643" s="126"/>
      <c r="D643" s="126"/>
      <c r="E643" s="126"/>
      <c r="F643" s="126"/>
      <c r="G643" s="171"/>
      <c r="H643" s="217"/>
    </row>
    <row r="644" spans="1:8" s="116" customFormat="1" x14ac:dyDescent="0.25">
      <c r="A644" s="126"/>
      <c r="B644" s="126"/>
      <c r="C644" s="126"/>
      <c r="D644" s="126"/>
      <c r="E644" s="126"/>
      <c r="F644" s="126"/>
      <c r="G644" s="171"/>
      <c r="H644" s="217"/>
    </row>
    <row r="645" spans="1:8" s="116" customFormat="1" x14ac:dyDescent="0.25">
      <c r="A645" s="126"/>
      <c r="B645" s="126"/>
      <c r="C645" s="126"/>
      <c r="D645" s="126"/>
      <c r="E645" s="126"/>
      <c r="F645" s="126"/>
      <c r="G645" s="171"/>
      <c r="H645" s="217"/>
    </row>
    <row r="646" spans="1:8" s="116" customFormat="1" x14ac:dyDescent="0.25">
      <c r="A646" s="126"/>
      <c r="B646" s="126"/>
      <c r="C646" s="126"/>
      <c r="D646" s="126"/>
      <c r="E646" s="126"/>
      <c r="F646" s="126"/>
      <c r="G646" s="171"/>
      <c r="H646" s="217"/>
    </row>
    <row r="647" spans="1:8" s="116" customFormat="1" x14ac:dyDescent="0.25">
      <c r="A647" s="126"/>
      <c r="B647" s="126"/>
      <c r="C647" s="126"/>
      <c r="D647" s="126"/>
      <c r="E647" s="126"/>
      <c r="F647" s="126"/>
      <c r="G647" s="171"/>
      <c r="H647" s="217"/>
    </row>
    <row r="648" spans="1:8" s="116" customFormat="1" x14ac:dyDescent="0.25">
      <c r="A648" s="126"/>
      <c r="B648" s="126"/>
      <c r="C648" s="126"/>
      <c r="D648" s="126"/>
      <c r="E648" s="126"/>
      <c r="F648" s="126"/>
      <c r="G648" s="171"/>
      <c r="H648" s="217"/>
    </row>
    <row r="649" spans="1:8" s="116" customFormat="1" x14ac:dyDescent="0.25">
      <c r="A649" s="126"/>
      <c r="B649" s="126"/>
      <c r="C649" s="126"/>
      <c r="D649" s="126"/>
      <c r="E649" s="126"/>
      <c r="F649" s="126"/>
      <c r="G649" s="171"/>
      <c r="H649" s="217"/>
    </row>
    <row r="650" spans="1:8" s="116" customFormat="1" x14ac:dyDescent="0.25">
      <c r="A650" s="126"/>
      <c r="B650" s="126"/>
      <c r="C650" s="126"/>
      <c r="D650" s="126"/>
      <c r="E650" s="126"/>
      <c r="F650" s="126"/>
      <c r="G650" s="171"/>
      <c r="H650" s="217"/>
    </row>
    <row r="651" spans="1:8" s="116" customFormat="1" x14ac:dyDescent="0.25">
      <c r="A651" s="126"/>
      <c r="B651" s="126"/>
      <c r="C651" s="126"/>
      <c r="D651" s="126"/>
      <c r="E651" s="126"/>
      <c r="F651" s="126"/>
      <c r="G651" s="171"/>
      <c r="H651" s="217"/>
    </row>
    <row r="652" spans="1:8" s="116" customFormat="1" x14ac:dyDescent="0.25">
      <c r="A652" s="126"/>
      <c r="B652" s="126"/>
      <c r="C652" s="126"/>
      <c r="D652" s="126"/>
      <c r="E652" s="126"/>
      <c r="F652" s="126"/>
      <c r="G652" s="171"/>
      <c r="H652" s="217"/>
    </row>
    <row r="653" spans="1:8" s="116" customFormat="1" x14ac:dyDescent="0.25">
      <c r="A653" s="126"/>
      <c r="B653" s="126"/>
      <c r="C653" s="126"/>
      <c r="D653" s="126"/>
      <c r="E653" s="126"/>
      <c r="F653" s="126"/>
      <c r="G653" s="171"/>
      <c r="H653" s="217"/>
    </row>
    <row r="654" spans="1:8" s="116" customFormat="1" x14ac:dyDescent="0.25">
      <c r="A654" s="126"/>
      <c r="B654" s="126"/>
      <c r="C654" s="126"/>
      <c r="D654" s="126"/>
      <c r="E654" s="126"/>
      <c r="F654" s="126"/>
      <c r="G654" s="171"/>
      <c r="H654" s="217"/>
    </row>
    <row r="655" spans="1:8" s="116" customFormat="1" x14ac:dyDescent="0.25">
      <c r="A655" s="126"/>
      <c r="B655" s="126"/>
      <c r="C655" s="126"/>
      <c r="D655" s="126"/>
      <c r="E655" s="126"/>
      <c r="F655" s="126"/>
      <c r="G655" s="171"/>
      <c r="H655" s="217"/>
    </row>
    <row r="656" spans="1:8" s="116" customFormat="1" x14ac:dyDescent="0.25">
      <c r="A656" s="126"/>
      <c r="B656" s="126"/>
      <c r="C656" s="126"/>
      <c r="D656" s="126"/>
      <c r="E656" s="126"/>
      <c r="F656" s="126"/>
      <c r="G656" s="171"/>
      <c r="H656" s="217"/>
    </row>
    <row r="657" spans="1:8" s="116" customFormat="1" x14ac:dyDescent="0.25">
      <c r="A657" s="126"/>
      <c r="B657" s="126"/>
      <c r="C657" s="126"/>
      <c r="D657" s="126"/>
      <c r="E657" s="126"/>
      <c r="F657" s="126"/>
      <c r="G657" s="171"/>
      <c r="H657" s="217"/>
    </row>
    <row r="658" spans="1:8" s="116" customFormat="1" x14ac:dyDescent="0.25">
      <c r="A658" s="126"/>
      <c r="B658" s="126"/>
      <c r="C658" s="126"/>
      <c r="D658" s="126"/>
      <c r="E658" s="126"/>
      <c r="F658" s="126"/>
      <c r="G658" s="171"/>
      <c r="H658" s="217"/>
    </row>
    <row r="659" spans="1:8" s="116" customFormat="1" x14ac:dyDescent="0.25">
      <c r="A659" s="126"/>
      <c r="B659" s="126"/>
      <c r="C659" s="126"/>
      <c r="D659" s="126"/>
      <c r="E659" s="126"/>
      <c r="F659" s="126"/>
      <c r="G659" s="171"/>
      <c r="H659" s="217"/>
    </row>
    <row r="660" spans="1:8" s="116" customFormat="1" x14ac:dyDescent="0.25">
      <c r="A660" s="126"/>
      <c r="B660" s="126"/>
      <c r="C660" s="126"/>
      <c r="D660" s="126"/>
      <c r="E660" s="126"/>
      <c r="F660" s="126"/>
      <c r="G660" s="171"/>
      <c r="H660" s="217"/>
    </row>
    <row r="661" spans="1:8" s="116" customFormat="1" x14ac:dyDescent="0.25">
      <c r="A661" s="126"/>
      <c r="B661" s="126"/>
      <c r="C661" s="126"/>
      <c r="D661" s="126"/>
      <c r="E661" s="126"/>
      <c r="F661" s="126"/>
      <c r="G661" s="171"/>
      <c r="H661" s="217"/>
    </row>
    <row r="662" spans="1:8" s="116" customFormat="1" x14ac:dyDescent="0.25">
      <c r="A662" s="126"/>
      <c r="B662" s="126"/>
      <c r="C662" s="126"/>
      <c r="D662" s="126"/>
      <c r="E662" s="126"/>
      <c r="F662" s="126"/>
      <c r="G662" s="171"/>
      <c r="H662" s="217"/>
    </row>
    <row r="663" spans="1:8" s="116" customFormat="1" x14ac:dyDescent="0.25">
      <c r="A663" s="126"/>
      <c r="B663" s="126"/>
      <c r="C663" s="126"/>
      <c r="D663" s="126"/>
      <c r="E663" s="126"/>
      <c r="F663" s="126"/>
      <c r="G663" s="171"/>
      <c r="H663" s="217"/>
    </row>
    <row r="664" spans="1:8" s="116" customFormat="1" x14ac:dyDescent="0.25">
      <c r="A664" s="126"/>
      <c r="B664" s="126"/>
      <c r="C664" s="126"/>
      <c r="D664" s="126"/>
      <c r="E664" s="126"/>
      <c r="F664" s="126"/>
      <c r="G664" s="171"/>
      <c r="H664" s="217"/>
    </row>
    <row r="665" spans="1:8" s="116" customFormat="1" x14ac:dyDescent="0.25">
      <c r="A665" s="126"/>
      <c r="B665" s="126"/>
      <c r="C665" s="126"/>
      <c r="D665" s="126"/>
      <c r="E665" s="126"/>
      <c r="F665" s="126"/>
      <c r="G665" s="171"/>
      <c r="H665" s="217"/>
    </row>
    <row r="666" spans="1:8" s="116" customFormat="1" x14ac:dyDescent="0.25">
      <c r="A666" s="126"/>
      <c r="B666" s="126"/>
      <c r="C666" s="126"/>
      <c r="D666" s="126"/>
      <c r="E666" s="126"/>
      <c r="F666" s="126"/>
      <c r="G666" s="171"/>
      <c r="H666" s="217"/>
    </row>
    <row r="667" spans="1:8" s="116" customFormat="1" x14ac:dyDescent="0.25">
      <c r="A667" s="126"/>
      <c r="B667" s="126"/>
      <c r="C667" s="126"/>
      <c r="D667" s="126"/>
      <c r="E667" s="126"/>
      <c r="F667" s="126"/>
      <c r="G667" s="171"/>
      <c r="H667" s="217"/>
    </row>
    <row r="668" spans="1:8" s="116" customFormat="1" x14ac:dyDescent="0.25">
      <c r="A668" s="126"/>
      <c r="B668" s="126"/>
      <c r="C668" s="126"/>
      <c r="D668" s="126"/>
      <c r="E668" s="126"/>
      <c r="F668" s="126"/>
      <c r="G668" s="171"/>
      <c r="H668" s="217"/>
    </row>
    <row r="669" spans="1:8" s="116" customFormat="1" x14ac:dyDescent="0.25">
      <c r="A669" s="126"/>
      <c r="B669" s="126"/>
      <c r="C669" s="126"/>
      <c r="D669" s="126"/>
      <c r="E669" s="126"/>
      <c r="F669" s="126"/>
      <c r="G669" s="171"/>
      <c r="H669" s="217"/>
    </row>
    <row r="670" spans="1:8" s="116" customFormat="1" x14ac:dyDescent="0.25">
      <c r="A670" s="126"/>
      <c r="B670" s="126"/>
      <c r="C670" s="126"/>
      <c r="D670" s="126"/>
      <c r="E670" s="126"/>
      <c r="F670" s="126"/>
      <c r="G670" s="171"/>
      <c r="H670" s="217"/>
    </row>
    <row r="671" spans="1:8" s="116" customFormat="1" x14ac:dyDescent="0.25">
      <c r="A671" s="126"/>
      <c r="B671" s="126"/>
      <c r="C671" s="126"/>
      <c r="D671" s="126"/>
      <c r="E671" s="126"/>
      <c r="F671" s="126"/>
      <c r="G671" s="171"/>
      <c r="H671" s="217"/>
    </row>
    <row r="672" spans="1:8" s="116" customFormat="1" x14ac:dyDescent="0.25">
      <c r="A672" s="126"/>
      <c r="B672" s="126"/>
      <c r="C672" s="126"/>
      <c r="D672" s="126"/>
      <c r="E672" s="126"/>
      <c r="F672" s="126"/>
      <c r="G672" s="171"/>
      <c r="H672" s="217"/>
    </row>
    <row r="673" spans="1:8" s="116" customFormat="1" x14ac:dyDescent="0.25">
      <c r="A673" s="126"/>
      <c r="B673" s="126"/>
      <c r="C673" s="126"/>
      <c r="D673" s="126"/>
      <c r="E673" s="126"/>
      <c r="F673" s="126"/>
      <c r="G673" s="171"/>
      <c r="H673" s="217"/>
    </row>
    <row r="674" spans="1:8" s="116" customFormat="1" x14ac:dyDescent="0.25">
      <c r="A674" s="126"/>
      <c r="B674" s="126"/>
      <c r="C674" s="126"/>
      <c r="D674" s="126"/>
      <c r="E674" s="126"/>
      <c r="F674" s="126"/>
      <c r="G674" s="171"/>
      <c r="H674" s="217"/>
    </row>
    <row r="675" spans="1:8" s="116" customFormat="1" x14ac:dyDescent="0.25">
      <c r="A675" s="126"/>
      <c r="B675" s="126"/>
      <c r="C675" s="126"/>
      <c r="D675" s="126"/>
      <c r="E675" s="126"/>
      <c r="F675" s="126"/>
      <c r="G675" s="171"/>
      <c r="H675" s="217"/>
    </row>
    <row r="676" spans="1:8" s="116" customFormat="1" x14ac:dyDescent="0.25">
      <c r="A676" s="126"/>
      <c r="B676" s="126"/>
      <c r="C676" s="126"/>
      <c r="D676" s="126"/>
      <c r="E676" s="126"/>
      <c r="F676" s="126"/>
      <c r="G676" s="171"/>
      <c r="H676" s="217"/>
    </row>
    <row r="677" spans="1:8" s="116" customFormat="1" x14ac:dyDescent="0.25">
      <c r="A677" s="126"/>
      <c r="B677" s="126"/>
      <c r="C677" s="126"/>
      <c r="D677" s="126"/>
      <c r="E677" s="126"/>
      <c r="F677" s="126"/>
      <c r="G677" s="171"/>
      <c r="H677" s="217"/>
    </row>
    <row r="678" spans="1:8" s="116" customFormat="1" x14ac:dyDescent="0.25">
      <c r="A678" s="126"/>
      <c r="B678" s="126"/>
      <c r="C678" s="126"/>
      <c r="D678" s="126"/>
      <c r="E678" s="126"/>
      <c r="F678" s="126"/>
      <c r="G678" s="171"/>
      <c r="H678" s="217"/>
    </row>
    <row r="679" spans="1:8" s="116" customFormat="1" x14ac:dyDescent="0.25">
      <c r="A679" s="126"/>
      <c r="B679" s="126"/>
      <c r="C679" s="126"/>
      <c r="D679" s="126"/>
      <c r="E679" s="126"/>
      <c r="F679" s="126"/>
      <c r="G679" s="171"/>
      <c r="H679" s="217"/>
    </row>
    <row r="680" spans="1:8" s="116" customFormat="1" x14ac:dyDescent="0.25">
      <c r="A680" s="126"/>
      <c r="B680" s="126"/>
      <c r="C680" s="126"/>
      <c r="D680" s="126"/>
      <c r="E680" s="126"/>
      <c r="F680" s="126"/>
      <c r="G680" s="171"/>
      <c r="H680" s="217"/>
    </row>
    <row r="681" spans="1:8" s="116" customFormat="1" x14ac:dyDescent="0.25">
      <c r="A681" s="126"/>
      <c r="B681" s="126"/>
      <c r="C681" s="126"/>
      <c r="D681" s="126"/>
      <c r="E681" s="126"/>
      <c r="F681" s="126"/>
      <c r="G681" s="171"/>
      <c r="H681" s="217"/>
    </row>
    <row r="682" spans="1:8" s="116" customFormat="1" x14ac:dyDescent="0.25">
      <c r="A682" s="126"/>
      <c r="B682" s="126"/>
      <c r="C682" s="126"/>
      <c r="D682" s="126"/>
      <c r="E682" s="126"/>
      <c r="F682" s="126"/>
      <c r="G682" s="171"/>
      <c r="H682" s="217"/>
    </row>
    <row r="683" spans="1:8" s="116" customFormat="1" x14ac:dyDescent="0.25">
      <c r="A683" s="126"/>
      <c r="B683" s="126"/>
      <c r="C683" s="126"/>
      <c r="D683" s="126"/>
      <c r="E683" s="126"/>
      <c r="F683" s="126"/>
      <c r="G683" s="171"/>
      <c r="H683" s="217"/>
    </row>
    <row r="684" spans="1:8" s="116" customFormat="1" x14ac:dyDescent="0.25">
      <c r="A684" s="126"/>
      <c r="B684" s="126"/>
      <c r="C684" s="126"/>
      <c r="D684" s="126"/>
      <c r="E684" s="126"/>
      <c r="F684" s="126"/>
      <c r="G684" s="171"/>
      <c r="H684" s="217"/>
    </row>
    <row r="685" spans="1:8" s="116" customFormat="1" x14ac:dyDescent="0.25">
      <c r="A685" s="126"/>
      <c r="B685" s="126"/>
      <c r="C685" s="126"/>
      <c r="D685" s="126"/>
      <c r="E685" s="126"/>
      <c r="F685" s="126"/>
      <c r="G685" s="171"/>
      <c r="H685" s="217"/>
    </row>
    <row r="686" spans="1:8" s="116" customFormat="1" x14ac:dyDescent="0.25">
      <c r="A686" s="126"/>
      <c r="B686" s="126"/>
      <c r="C686" s="126"/>
      <c r="D686" s="126"/>
      <c r="E686" s="126"/>
      <c r="F686" s="126"/>
      <c r="G686" s="171"/>
      <c r="H686" s="217"/>
    </row>
    <row r="687" spans="1:8" s="116" customFormat="1" x14ac:dyDescent="0.25">
      <c r="A687" s="126"/>
      <c r="B687" s="126"/>
      <c r="C687" s="126"/>
      <c r="D687" s="126"/>
      <c r="E687" s="126"/>
      <c r="F687" s="126"/>
      <c r="G687" s="171"/>
      <c r="H687" s="217"/>
    </row>
    <row r="688" spans="1:8" s="116" customFormat="1" x14ac:dyDescent="0.25">
      <c r="A688" s="126"/>
      <c r="B688" s="126"/>
      <c r="C688" s="126"/>
      <c r="D688" s="126"/>
      <c r="E688" s="126"/>
      <c r="F688" s="126"/>
      <c r="G688" s="171"/>
      <c r="H688" s="217"/>
    </row>
    <row r="689" spans="1:8" s="116" customFormat="1" x14ac:dyDescent="0.25">
      <c r="A689" s="126"/>
      <c r="B689" s="126"/>
      <c r="C689" s="126"/>
      <c r="D689" s="126"/>
      <c r="E689" s="126"/>
      <c r="F689" s="126"/>
      <c r="G689" s="171"/>
      <c r="H689" s="217"/>
    </row>
    <row r="690" spans="1:8" s="116" customFormat="1" x14ac:dyDescent="0.25">
      <c r="A690" s="126"/>
      <c r="B690" s="126"/>
      <c r="C690" s="126"/>
      <c r="D690" s="126"/>
      <c r="E690" s="126"/>
      <c r="F690" s="126"/>
      <c r="G690" s="171"/>
      <c r="H690" s="217"/>
    </row>
    <row r="691" spans="1:8" s="116" customFormat="1" x14ac:dyDescent="0.25">
      <c r="A691" s="126"/>
      <c r="B691" s="126"/>
      <c r="C691" s="126"/>
      <c r="D691" s="126"/>
      <c r="E691" s="126"/>
      <c r="F691" s="126"/>
      <c r="G691" s="171"/>
      <c r="H691" s="217"/>
    </row>
    <row r="692" spans="1:8" s="116" customFormat="1" x14ac:dyDescent="0.25">
      <c r="A692" s="126"/>
      <c r="B692" s="126"/>
      <c r="C692" s="126"/>
      <c r="D692" s="126"/>
      <c r="E692" s="126"/>
      <c r="F692" s="126"/>
      <c r="G692" s="171"/>
      <c r="H692" s="217"/>
    </row>
    <row r="693" spans="1:8" s="116" customFormat="1" x14ac:dyDescent="0.25">
      <c r="A693" s="126"/>
      <c r="B693" s="126"/>
      <c r="C693" s="126"/>
      <c r="D693" s="126"/>
      <c r="E693" s="126"/>
      <c r="F693" s="126"/>
      <c r="G693" s="171"/>
      <c r="H693" s="217"/>
    </row>
    <row r="694" spans="1:8" s="116" customFormat="1" x14ac:dyDescent="0.25">
      <c r="A694" s="126"/>
      <c r="B694" s="126"/>
      <c r="C694" s="126"/>
      <c r="D694" s="126"/>
      <c r="E694" s="126"/>
      <c r="F694" s="126"/>
      <c r="G694" s="171"/>
      <c r="H694" s="217"/>
    </row>
    <row r="695" spans="1:8" s="116" customFormat="1" x14ac:dyDescent="0.25">
      <c r="A695" s="126"/>
      <c r="B695" s="126"/>
      <c r="C695" s="126"/>
      <c r="D695" s="126"/>
      <c r="E695" s="126"/>
      <c r="F695" s="126"/>
      <c r="G695" s="171"/>
      <c r="H695" s="217"/>
    </row>
    <row r="696" spans="1:8" s="116" customFormat="1" x14ac:dyDescent="0.25">
      <c r="A696" s="126"/>
      <c r="B696" s="126"/>
      <c r="C696" s="126"/>
      <c r="D696" s="126"/>
      <c r="E696" s="126"/>
      <c r="F696" s="126"/>
      <c r="G696" s="171"/>
      <c r="H696" s="217"/>
    </row>
    <row r="697" spans="1:8" s="116" customFormat="1" x14ac:dyDescent="0.25">
      <c r="A697" s="126"/>
      <c r="B697" s="126"/>
      <c r="C697" s="126"/>
      <c r="D697" s="126"/>
      <c r="E697" s="126"/>
      <c r="F697" s="126"/>
      <c r="G697" s="171"/>
      <c r="H697" s="217"/>
    </row>
    <row r="698" spans="1:8" s="116" customFormat="1" x14ac:dyDescent="0.25">
      <c r="A698" s="126"/>
      <c r="B698" s="126"/>
      <c r="C698" s="126"/>
      <c r="D698" s="126"/>
      <c r="E698" s="126"/>
      <c r="F698" s="126"/>
      <c r="G698" s="171"/>
      <c r="H698" s="217"/>
    </row>
    <row r="699" spans="1:8" s="116" customFormat="1" x14ac:dyDescent="0.25">
      <c r="A699" s="126"/>
      <c r="B699" s="126"/>
      <c r="C699" s="126"/>
      <c r="D699" s="126"/>
      <c r="E699" s="126"/>
      <c r="F699" s="126"/>
      <c r="G699" s="171"/>
      <c r="H699" s="217"/>
    </row>
    <row r="700" spans="1:8" s="116" customFormat="1" x14ac:dyDescent="0.25">
      <c r="A700" s="126"/>
      <c r="B700" s="126"/>
      <c r="C700" s="126"/>
      <c r="D700" s="126"/>
      <c r="E700" s="126"/>
      <c r="F700" s="126"/>
      <c r="G700" s="171"/>
      <c r="H700" s="217"/>
    </row>
    <row r="701" spans="1:8" s="116" customFormat="1" x14ac:dyDescent="0.25">
      <c r="A701" s="126"/>
      <c r="B701" s="126"/>
      <c r="C701" s="126"/>
      <c r="D701" s="126"/>
      <c r="E701" s="126"/>
      <c r="F701" s="126"/>
      <c r="G701" s="171"/>
      <c r="H701" s="217"/>
    </row>
    <row r="702" spans="1:8" s="116" customFormat="1" x14ac:dyDescent="0.25">
      <c r="A702" s="126"/>
      <c r="B702" s="126"/>
      <c r="C702" s="126"/>
      <c r="D702" s="126"/>
      <c r="E702" s="126"/>
      <c r="F702" s="126"/>
      <c r="G702" s="171"/>
      <c r="H702" s="217"/>
    </row>
    <row r="703" spans="1:8" s="116" customFormat="1" x14ac:dyDescent="0.25">
      <c r="A703" s="126"/>
      <c r="B703" s="126"/>
      <c r="C703" s="126"/>
      <c r="D703" s="126"/>
      <c r="E703" s="126"/>
      <c r="F703" s="126"/>
      <c r="G703" s="171"/>
      <c r="H703" s="217"/>
    </row>
    <row r="704" spans="1:8" s="116" customFormat="1" x14ac:dyDescent="0.25">
      <c r="A704" s="126"/>
      <c r="B704" s="126"/>
      <c r="C704" s="126"/>
      <c r="D704" s="126"/>
      <c r="E704" s="126"/>
      <c r="F704" s="126"/>
      <c r="G704" s="171"/>
      <c r="H704" s="217"/>
    </row>
    <row r="705" spans="1:8" s="116" customFormat="1" x14ac:dyDescent="0.25">
      <c r="A705" s="126"/>
      <c r="B705" s="126"/>
      <c r="C705" s="126"/>
      <c r="D705" s="126"/>
      <c r="E705" s="126"/>
      <c r="F705" s="126"/>
      <c r="G705" s="171"/>
      <c r="H705" s="217"/>
    </row>
    <row r="706" spans="1:8" s="116" customFormat="1" x14ac:dyDescent="0.25">
      <c r="A706" s="126"/>
      <c r="B706" s="126"/>
      <c r="C706" s="126"/>
      <c r="D706" s="126"/>
      <c r="E706" s="126"/>
      <c r="F706" s="126"/>
      <c r="G706" s="171"/>
      <c r="H706" s="217"/>
    </row>
    <row r="707" spans="1:8" s="116" customFormat="1" x14ac:dyDescent="0.25">
      <c r="A707" s="126"/>
      <c r="B707" s="126"/>
      <c r="C707" s="126"/>
      <c r="D707" s="126"/>
      <c r="E707" s="126"/>
      <c r="F707" s="126"/>
      <c r="G707" s="171"/>
      <c r="H707" s="217"/>
    </row>
    <row r="708" spans="1:8" s="116" customFormat="1" x14ac:dyDescent="0.25">
      <c r="A708" s="126"/>
      <c r="B708" s="126"/>
      <c r="C708" s="126"/>
      <c r="D708" s="126"/>
      <c r="E708" s="126"/>
      <c r="F708" s="126"/>
      <c r="G708" s="171"/>
      <c r="H708" s="217"/>
    </row>
    <row r="709" spans="1:8" s="116" customFormat="1" x14ac:dyDescent="0.25">
      <c r="A709" s="126"/>
      <c r="B709" s="126"/>
      <c r="C709" s="126"/>
      <c r="D709" s="126"/>
      <c r="E709" s="126"/>
      <c r="F709" s="126"/>
      <c r="G709" s="171"/>
      <c r="H709" s="217"/>
    </row>
    <row r="710" spans="1:8" s="116" customFormat="1" x14ac:dyDescent="0.25">
      <c r="A710" s="126"/>
      <c r="B710" s="126"/>
      <c r="C710" s="126"/>
      <c r="D710" s="126"/>
      <c r="E710" s="126"/>
      <c r="F710" s="126"/>
      <c r="G710" s="171"/>
      <c r="H710" s="217"/>
    </row>
    <row r="711" spans="1:8" s="116" customFormat="1" x14ac:dyDescent="0.25">
      <c r="A711" s="126"/>
      <c r="B711" s="126"/>
      <c r="C711" s="126"/>
      <c r="D711" s="126"/>
      <c r="E711" s="126"/>
      <c r="F711" s="126"/>
      <c r="G711" s="171"/>
      <c r="H711" s="217"/>
    </row>
    <row r="712" spans="1:8" s="116" customFormat="1" x14ac:dyDescent="0.25">
      <c r="A712" s="126"/>
      <c r="B712" s="126"/>
      <c r="C712" s="126"/>
      <c r="D712" s="126"/>
      <c r="E712" s="126"/>
      <c r="F712" s="126"/>
      <c r="G712" s="171"/>
      <c r="H712" s="217"/>
    </row>
    <row r="713" spans="1:8" s="116" customFormat="1" x14ac:dyDescent="0.25">
      <c r="A713" s="126"/>
      <c r="B713" s="126"/>
      <c r="C713" s="126"/>
      <c r="D713" s="126"/>
      <c r="E713" s="126"/>
      <c r="F713" s="126"/>
      <c r="G713" s="171"/>
      <c r="H713" s="217"/>
    </row>
    <row r="714" spans="1:8" s="116" customFormat="1" x14ac:dyDescent="0.25">
      <c r="A714" s="126"/>
      <c r="B714" s="126"/>
      <c r="C714" s="126"/>
      <c r="D714" s="126"/>
      <c r="E714" s="126"/>
      <c r="F714" s="126"/>
      <c r="G714" s="171"/>
      <c r="H714" s="217"/>
    </row>
    <row r="715" spans="1:8" s="116" customFormat="1" x14ac:dyDescent="0.25">
      <c r="A715" s="126"/>
      <c r="B715" s="126"/>
      <c r="C715" s="126"/>
      <c r="D715" s="126"/>
      <c r="E715" s="126"/>
      <c r="F715" s="126"/>
      <c r="G715" s="171"/>
      <c r="H715" s="217"/>
    </row>
    <row r="716" spans="1:8" s="116" customFormat="1" x14ac:dyDescent="0.25">
      <c r="A716" s="126"/>
      <c r="B716" s="126"/>
      <c r="C716" s="126"/>
      <c r="D716" s="126"/>
      <c r="E716" s="126"/>
      <c r="F716" s="126"/>
      <c r="G716" s="171"/>
      <c r="H716" s="217"/>
    </row>
    <row r="717" spans="1:8" s="116" customFormat="1" x14ac:dyDescent="0.25">
      <c r="A717" s="126"/>
      <c r="B717" s="126"/>
      <c r="C717" s="126"/>
      <c r="D717" s="126"/>
      <c r="E717" s="126"/>
      <c r="F717" s="126"/>
      <c r="G717" s="171"/>
      <c r="H717" s="217"/>
    </row>
    <row r="718" spans="1:8" s="116" customFormat="1" x14ac:dyDescent="0.25">
      <c r="A718" s="126"/>
      <c r="B718" s="126"/>
      <c r="C718" s="126"/>
      <c r="D718" s="126"/>
      <c r="E718" s="126"/>
      <c r="F718" s="126"/>
      <c r="G718" s="171"/>
      <c r="H718" s="217"/>
    </row>
    <row r="719" spans="1:8" s="116" customFormat="1" x14ac:dyDescent="0.25">
      <c r="A719" s="126"/>
      <c r="B719" s="126"/>
      <c r="C719" s="126"/>
      <c r="D719" s="126"/>
      <c r="E719" s="126"/>
      <c r="F719" s="126"/>
      <c r="G719" s="171"/>
      <c r="H719" s="217"/>
    </row>
    <row r="720" spans="1:8" s="116" customFormat="1" x14ac:dyDescent="0.25">
      <c r="A720" s="126"/>
      <c r="B720" s="126"/>
      <c r="C720" s="126"/>
      <c r="D720" s="126"/>
      <c r="E720" s="126"/>
      <c r="F720" s="126"/>
      <c r="G720" s="171"/>
      <c r="H720" s="217"/>
    </row>
    <row r="721" spans="1:8" s="116" customFormat="1" x14ac:dyDescent="0.25">
      <c r="A721" s="126"/>
      <c r="B721" s="126"/>
      <c r="C721" s="126"/>
      <c r="D721" s="126"/>
      <c r="E721" s="126"/>
      <c r="F721" s="126"/>
      <c r="G721" s="171"/>
      <c r="H721" s="217"/>
    </row>
    <row r="722" spans="1:8" s="116" customFormat="1" x14ac:dyDescent="0.25">
      <c r="A722" s="126"/>
      <c r="B722" s="126"/>
      <c r="C722" s="126"/>
      <c r="D722" s="126"/>
      <c r="E722" s="126"/>
      <c r="F722" s="126"/>
      <c r="G722" s="171"/>
      <c r="H722" s="217"/>
    </row>
    <row r="723" spans="1:8" s="116" customFormat="1" x14ac:dyDescent="0.25">
      <c r="A723" s="126"/>
      <c r="B723" s="126"/>
      <c r="C723" s="126"/>
      <c r="D723" s="126"/>
      <c r="E723" s="126"/>
      <c r="F723" s="126"/>
      <c r="G723" s="171"/>
      <c r="H723" s="217"/>
    </row>
    <row r="724" spans="1:8" s="116" customFormat="1" x14ac:dyDescent="0.25">
      <c r="A724" s="126"/>
      <c r="B724" s="126"/>
      <c r="C724" s="126"/>
      <c r="D724" s="126"/>
      <c r="E724" s="126"/>
      <c r="F724" s="126"/>
      <c r="G724" s="171"/>
      <c r="H724" s="217"/>
    </row>
    <row r="725" spans="1:8" s="116" customFormat="1" x14ac:dyDescent="0.25">
      <c r="A725" s="126"/>
      <c r="B725" s="126"/>
      <c r="C725" s="126"/>
      <c r="D725" s="126"/>
      <c r="E725" s="126"/>
      <c r="F725" s="126"/>
      <c r="G725" s="171"/>
      <c r="H725" s="217"/>
    </row>
    <row r="726" spans="1:8" s="116" customFormat="1" x14ac:dyDescent="0.25">
      <c r="A726" s="126"/>
      <c r="B726" s="126"/>
      <c r="C726" s="126"/>
      <c r="D726" s="126"/>
      <c r="E726" s="126"/>
      <c r="F726" s="126"/>
      <c r="G726" s="171"/>
      <c r="H726" s="217"/>
    </row>
    <row r="727" spans="1:8" s="116" customFormat="1" x14ac:dyDescent="0.25">
      <c r="A727" s="126"/>
      <c r="B727" s="126"/>
      <c r="C727" s="126"/>
      <c r="D727" s="126"/>
      <c r="E727" s="126"/>
      <c r="F727" s="126"/>
      <c r="G727" s="171"/>
      <c r="H727" s="217"/>
    </row>
    <row r="728" spans="1:8" s="116" customFormat="1" x14ac:dyDescent="0.25">
      <c r="A728" s="126"/>
      <c r="B728" s="126"/>
      <c r="C728" s="126"/>
      <c r="D728" s="126"/>
      <c r="E728" s="126"/>
      <c r="F728" s="126"/>
      <c r="G728" s="171"/>
      <c r="H728" s="217"/>
    </row>
    <row r="729" spans="1:8" s="116" customFormat="1" x14ac:dyDescent="0.25">
      <c r="A729" s="126"/>
      <c r="B729" s="126"/>
      <c r="C729" s="126"/>
      <c r="D729" s="126"/>
      <c r="E729" s="126"/>
      <c r="F729" s="126"/>
      <c r="G729" s="171"/>
      <c r="H729" s="217"/>
    </row>
    <row r="730" spans="1:8" s="116" customFormat="1" x14ac:dyDescent="0.25">
      <c r="A730" s="126"/>
      <c r="B730" s="126"/>
      <c r="C730" s="126"/>
      <c r="D730" s="126"/>
      <c r="E730" s="126"/>
      <c r="F730" s="126"/>
      <c r="G730" s="171"/>
      <c r="H730" s="217"/>
    </row>
    <row r="731" spans="1:8" s="116" customFormat="1" x14ac:dyDescent="0.25">
      <c r="A731" s="126"/>
      <c r="B731" s="126"/>
      <c r="C731" s="126"/>
      <c r="D731" s="126"/>
      <c r="E731" s="126"/>
      <c r="F731" s="126"/>
      <c r="G731" s="171"/>
      <c r="H731" s="217"/>
    </row>
    <row r="732" spans="1:8" s="116" customFormat="1" x14ac:dyDescent="0.25">
      <c r="A732" s="126"/>
      <c r="B732" s="126"/>
      <c r="C732" s="126"/>
      <c r="D732" s="126"/>
      <c r="E732" s="126"/>
      <c r="F732" s="126"/>
      <c r="G732" s="171"/>
      <c r="H732" s="217"/>
    </row>
    <row r="733" spans="1:8" s="116" customFormat="1" x14ac:dyDescent="0.25">
      <c r="A733" s="126"/>
      <c r="B733" s="126"/>
      <c r="C733" s="126"/>
      <c r="D733" s="126"/>
      <c r="E733" s="126"/>
      <c r="F733" s="126"/>
      <c r="G733" s="171"/>
      <c r="H733" s="217"/>
    </row>
    <row r="734" spans="1:8" s="116" customFormat="1" x14ac:dyDescent="0.25">
      <c r="A734" s="126"/>
      <c r="B734" s="126"/>
      <c r="C734" s="126"/>
      <c r="D734" s="126"/>
      <c r="E734" s="126"/>
      <c r="F734" s="126"/>
      <c r="G734" s="171"/>
      <c r="H734" s="217"/>
    </row>
    <row r="735" spans="1:8" s="116" customFormat="1" x14ac:dyDescent="0.25">
      <c r="A735" s="126"/>
      <c r="B735" s="126"/>
      <c r="C735" s="126"/>
      <c r="D735" s="126"/>
      <c r="E735" s="126"/>
      <c r="F735" s="126"/>
      <c r="G735" s="171"/>
      <c r="H735" s="217"/>
    </row>
    <row r="736" spans="1:8" s="116" customFormat="1" x14ac:dyDescent="0.25">
      <c r="A736" s="126"/>
      <c r="B736" s="126"/>
      <c r="C736" s="126"/>
      <c r="D736" s="126"/>
      <c r="E736" s="126"/>
      <c r="F736" s="126"/>
      <c r="G736" s="171"/>
      <c r="H736" s="217"/>
    </row>
    <row r="737" spans="1:8" s="116" customFormat="1" x14ac:dyDescent="0.25">
      <c r="A737" s="126"/>
      <c r="B737" s="126"/>
      <c r="C737" s="126"/>
      <c r="D737" s="126"/>
      <c r="E737" s="126"/>
      <c r="F737" s="126"/>
      <c r="G737" s="171"/>
      <c r="H737" s="217"/>
    </row>
    <row r="738" spans="1:8" s="116" customFormat="1" x14ac:dyDescent="0.25">
      <c r="A738" s="126"/>
      <c r="B738" s="126"/>
      <c r="C738" s="126"/>
      <c r="D738" s="126"/>
      <c r="E738" s="126"/>
      <c r="F738" s="126"/>
      <c r="G738" s="171"/>
      <c r="H738" s="217"/>
    </row>
    <row r="739" spans="1:8" s="116" customFormat="1" x14ac:dyDescent="0.25">
      <c r="A739" s="126"/>
      <c r="B739" s="126"/>
      <c r="C739" s="126"/>
      <c r="D739" s="126"/>
      <c r="E739" s="126"/>
      <c r="F739" s="126"/>
      <c r="G739" s="171"/>
      <c r="H739" s="217"/>
    </row>
    <row r="740" spans="1:8" s="116" customFormat="1" x14ac:dyDescent="0.25">
      <c r="A740" s="126"/>
      <c r="B740" s="126"/>
      <c r="C740" s="126"/>
      <c r="D740" s="126"/>
      <c r="E740" s="126"/>
      <c r="F740" s="126"/>
      <c r="G740" s="171"/>
      <c r="H740" s="217"/>
    </row>
    <row r="741" spans="1:8" s="116" customFormat="1" x14ac:dyDescent="0.25">
      <c r="A741" s="126"/>
      <c r="B741" s="126"/>
      <c r="C741" s="126"/>
      <c r="D741" s="126"/>
      <c r="E741" s="126"/>
      <c r="F741" s="126"/>
      <c r="G741" s="171"/>
      <c r="H741" s="217"/>
    </row>
    <row r="742" spans="1:8" s="116" customFormat="1" x14ac:dyDescent="0.25">
      <c r="A742" s="126"/>
      <c r="B742" s="126"/>
      <c r="C742" s="126"/>
      <c r="D742" s="126"/>
      <c r="E742" s="126"/>
      <c r="F742" s="126"/>
      <c r="G742" s="171"/>
      <c r="H742" s="217"/>
    </row>
    <row r="743" spans="1:8" s="116" customFormat="1" x14ac:dyDescent="0.25">
      <c r="A743" s="126"/>
      <c r="B743" s="126"/>
      <c r="C743" s="126"/>
      <c r="D743" s="126"/>
      <c r="E743" s="126"/>
      <c r="F743" s="126"/>
      <c r="G743" s="171"/>
      <c r="H743" s="217"/>
    </row>
    <row r="744" spans="1:8" s="116" customFormat="1" x14ac:dyDescent="0.25">
      <c r="A744" s="126"/>
      <c r="B744" s="126"/>
      <c r="C744" s="126"/>
      <c r="D744" s="126"/>
      <c r="E744" s="126"/>
      <c r="F744" s="126"/>
      <c r="G744" s="171"/>
      <c r="H744" s="217"/>
    </row>
    <row r="745" spans="1:8" s="116" customFormat="1" x14ac:dyDescent="0.25">
      <c r="A745" s="126"/>
      <c r="B745" s="126"/>
      <c r="C745" s="126"/>
      <c r="D745" s="126"/>
      <c r="E745" s="126"/>
      <c r="F745" s="126"/>
      <c r="G745" s="171"/>
      <c r="H745" s="217"/>
    </row>
    <row r="746" spans="1:8" s="116" customFormat="1" x14ac:dyDescent="0.25">
      <c r="A746" s="126"/>
      <c r="B746" s="126"/>
      <c r="C746" s="126"/>
      <c r="D746" s="126"/>
      <c r="E746" s="126"/>
      <c r="F746" s="126"/>
      <c r="G746" s="171"/>
      <c r="H746" s="217"/>
    </row>
    <row r="747" spans="1:8" s="116" customFormat="1" x14ac:dyDescent="0.25">
      <c r="A747" s="126"/>
      <c r="B747" s="126"/>
      <c r="C747" s="126"/>
      <c r="D747" s="126"/>
      <c r="E747" s="126"/>
      <c r="F747" s="126"/>
      <c r="G747" s="171"/>
      <c r="H747" s="217"/>
    </row>
    <row r="748" spans="1:8" s="116" customFormat="1" x14ac:dyDescent="0.25">
      <c r="A748" s="126"/>
      <c r="B748" s="126"/>
      <c r="C748" s="126"/>
      <c r="D748" s="126"/>
      <c r="E748" s="126"/>
      <c r="F748" s="126"/>
      <c r="G748" s="171"/>
      <c r="H748" s="217"/>
    </row>
    <row r="749" spans="1:8" s="116" customFormat="1" x14ac:dyDescent="0.25">
      <c r="A749" s="126"/>
      <c r="B749" s="126"/>
      <c r="C749" s="126"/>
      <c r="D749" s="126"/>
      <c r="E749" s="126"/>
      <c r="F749" s="126"/>
      <c r="G749" s="171"/>
      <c r="H749" s="217"/>
    </row>
    <row r="750" spans="1:8" s="116" customFormat="1" x14ac:dyDescent="0.25">
      <c r="A750" s="126"/>
      <c r="B750" s="126"/>
      <c r="C750" s="126"/>
      <c r="D750" s="126"/>
      <c r="E750" s="126"/>
      <c r="F750" s="126"/>
      <c r="G750" s="171"/>
      <c r="H750" s="217"/>
    </row>
    <row r="751" spans="1:8" s="116" customFormat="1" x14ac:dyDescent="0.25">
      <c r="A751" s="126"/>
      <c r="B751" s="126"/>
      <c r="C751" s="126"/>
      <c r="D751" s="126"/>
      <c r="E751" s="126"/>
      <c r="F751" s="126"/>
      <c r="G751" s="171"/>
      <c r="H751" s="217"/>
    </row>
    <row r="752" spans="1:8" s="116" customFormat="1" x14ac:dyDescent="0.25">
      <c r="A752" s="126"/>
      <c r="B752" s="126"/>
      <c r="C752" s="126"/>
      <c r="D752" s="126"/>
      <c r="E752" s="126"/>
      <c r="F752" s="126"/>
      <c r="G752" s="171"/>
      <c r="H752" s="217"/>
    </row>
    <row r="753" spans="1:8" s="116" customFormat="1" x14ac:dyDescent="0.25">
      <c r="A753" s="126"/>
      <c r="B753" s="126"/>
      <c r="C753" s="126"/>
      <c r="D753" s="126"/>
      <c r="E753" s="126"/>
      <c r="F753" s="126"/>
      <c r="G753" s="171"/>
      <c r="H753" s="217"/>
    </row>
    <row r="754" spans="1:8" s="116" customFormat="1" x14ac:dyDescent="0.25">
      <c r="A754" s="126"/>
      <c r="B754" s="126"/>
      <c r="C754" s="126"/>
      <c r="D754" s="126"/>
      <c r="E754" s="126"/>
      <c r="F754" s="126"/>
      <c r="G754" s="171"/>
      <c r="H754" s="217"/>
    </row>
    <row r="755" spans="1:8" s="116" customFormat="1" x14ac:dyDescent="0.25">
      <c r="A755" s="126"/>
      <c r="B755" s="126"/>
      <c r="C755" s="126"/>
      <c r="D755" s="126"/>
      <c r="E755" s="126"/>
      <c r="F755" s="126"/>
      <c r="G755" s="171"/>
      <c r="H755" s="217"/>
    </row>
    <row r="756" spans="1:8" s="116" customFormat="1" x14ac:dyDescent="0.25">
      <c r="A756" s="126"/>
      <c r="B756" s="126"/>
      <c r="C756" s="126"/>
      <c r="D756" s="126"/>
      <c r="E756" s="126"/>
      <c r="F756" s="126"/>
      <c r="G756" s="171"/>
      <c r="H756" s="217"/>
    </row>
    <row r="757" spans="1:8" s="116" customFormat="1" x14ac:dyDescent="0.25">
      <c r="A757" s="126"/>
      <c r="B757" s="126"/>
      <c r="C757" s="126"/>
      <c r="D757" s="126"/>
      <c r="E757" s="126"/>
      <c r="F757" s="126"/>
      <c r="G757" s="171"/>
      <c r="H757" s="217"/>
    </row>
    <row r="758" spans="1:8" s="116" customFormat="1" x14ac:dyDescent="0.25">
      <c r="A758" s="126"/>
      <c r="B758" s="126"/>
      <c r="C758" s="126"/>
      <c r="D758" s="126"/>
      <c r="E758" s="126"/>
      <c r="F758" s="126"/>
      <c r="G758" s="171"/>
      <c r="H758" s="217"/>
    </row>
    <row r="759" spans="1:8" s="116" customFormat="1" x14ac:dyDescent="0.25">
      <c r="A759" s="126"/>
      <c r="B759" s="126"/>
      <c r="C759" s="126"/>
      <c r="D759" s="126"/>
      <c r="E759" s="126"/>
      <c r="F759" s="126"/>
      <c r="G759" s="171"/>
      <c r="H759" s="217"/>
    </row>
    <row r="760" spans="1:8" s="116" customFormat="1" x14ac:dyDescent="0.25">
      <c r="A760" s="126"/>
      <c r="B760" s="126"/>
      <c r="C760" s="126"/>
      <c r="D760" s="126"/>
      <c r="E760" s="126"/>
      <c r="F760" s="126"/>
      <c r="G760" s="171"/>
      <c r="H760" s="217"/>
    </row>
    <row r="761" spans="1:8" s="116" customFormat="1" x14ac:dyDescent="0.25">
      <c r="A761" s="126"/>
      <c r="B761" s="126"/>
      <c r="C761" s="126"/>
      <c r="D761" s="126"/>
      <c r="E761" s="126"/>
      <c r="F761" s="126"/>
      <c r="G761" s="171"/>
      <c r="H761" s="217"/>
    </row>
    <row r="762" spans="1:8" s="116" customFormat="1" x14ac:dyDescent="0.25">
      <c r="A762" s="126"/>
      <c r="B762" s="126"/>
      <c r="C762" s="126"/>
      <c r="D762" s="126"/>
      <c r="E762" s="126"/>
      <c r="F762" s="126"/>
      <c r="G762" s="171"/>
      <c r="H762" s="217"/>
    </row>
    <row r="763" spans="1:8" s="116" customFormat="1" x14ac:dyDescent="0.25">
      <c r="A763" s="126"/>
      <c r="B763" s="126"/>
      <c r="C763" s="126"/>
      <c r="D763" s="126"/>
      <c r="E763" s="126"/>
      <c r="F763" s="126"/>
      <c r="G763" s="171"/>
      <c r="H763" s="217"/>
    </row>
    <row r="764" spans="1:8" s="116" customFormat="1" x14ac:dyDescent="0.25">
      <c r="A764" s="126"/>
      <c r="B764" s="126"/>
      <c r="C764" s="126"/>
      <c r="D764" s="126"/>
      <c r="E764" s="126"/>
      <c r="F764" s="126"/>
      <c r="G764" s="171"/>
      <c r="H764" s="217"/>
    </row>
    <row r="765" spans="1:8" s="116" customFormat="1" x14ac:dyDescent="0.25">
      <c r="A765" s="126"/>
      <c r="B765" s="126"/>
      <c r="C765" s="126"/>
      <c r="D765" s="126"/>
      <c r="E765" s="126"/>
      <c r="F765" s="126"/>
      <c r="G765" s="171"/>
      <c r="H765" s="217"/>
    </row>
    <row r="766" spans="1:8" s="116" customFormat="1" x14ac:dyDescent="0.25">
      <c r="A766" s="126"/>
      <c r="B766" s="126"/>
      <c r="C766" s="126"/>
      <c r="D766" s="126"/>
      <c r="E766" s="126"/>
      <c r="F766" s="126"/>
      <c r="G766" s="171"/>
      <c r="H766" s="217"/>
    </row>
    <row r="767" spans="1:8" s="116" customFormat="1" x14ac:dyDescent="0.25">
      <c r="A767" s="126"/>
      <c r="B767" s="126"/>
      <c r="C767" s="126"/>
      <c r="D767" s="126"/>
      <c r="E767" s="126"/>
      <c r="F767" s="126"/>
      <c r="G767" s="171"/>
      <c r="H767" s="217"/>
    </row>
    <row r="768" spans="1:8" s="116" customFormat="1" x14ac:dyDescent="0.25">
      <c r="A768" s="126"/>
      <c r="B768" s="126"/>
      <c r="C768" s="126"/>
      <c r="D768" s="126"/>
      <c r="E768" s="126"/>
      <c r="F768" s="126"/>
      <c r="G768" s="171"/>
      <c r="H768" s="217"/>
    </row>
    <row r="769" spans="1:8" s="116" customFormat="1" x14ac:dyDescent="0.25">
      <c r="A769" s="126"/>
      <c r="B769" s="126"/>
      <c r="C769" s="126"/>
      <c r="D769" s="126"/>
      <c r="E769" s="126"/>
      <c r="F769" s="126"/>
      <c r="G769" s="171"/>
      <c r="H769" s="217"/>
    </row>
    <row r="770" spans="1:8" s="116" customFormat="1" x14ac:dyDescent="0.25">
      <c r="A770" s="126"/>
      <c r="B770" s="126"/>
      <c r="C770" s="126"/>
      <c r="D770" s="126"/>
      <c r="E770" s="126"/>
      <c r="F770" s="126"/>
      <c r="G770" s="171"/>
      <c r="H770" s="217"/>
    </row>
    <row r="771" spans="1:8" s="116" customFormat="1" x14ac:dyDescent="0.25">
      <c r="A771" s="126"/>
      <c r="B771" s="126"/>
      <c r="C771" s="126"/>
      <c r="D771" s="126"/>
      <c r="E771" s="126"/>
      <c r="F771" s="126"/>
      <c r="G771" s="171"/>
      <c r="H771" s="217"/>
    </row>
    <row r="772" spans="1:8" s="116" customFormat="1" x14ac:dyDescent="0.25">
      <c r="A772" s="126"/>
      <c r="B772" s="126"/>
      <c r="C772" s="126"/>
      <c r="D772" s="126"/>
      <c r="E772" s="126"/>
      <c r="F772" s="126"/>
      <c r="G772" s="171"/>
      <c r="H772" s="217"/>
    </row>
    <row r="773" spans="1:8" s="116" customFormat="1" x14ac:dyDescent="0.25">
      <c r="A773" s="126"/>
      <c r="B773" s="126"/>
      <c r="C773" s="126"/>
      <c r="D773" s="126"/>
      <c r="E773" s="126"/>
      <c r="F773" s="126"/>
      <c r="G773" s="171"/>
      <c r="H773" s="217"/>
    </row>
    <row r="774" spans="1:8" s="116" customFormat="1" x14ac:dyDescent="0.25">
      <c r="A774" s="126"/>
      <c r="B774" s="126"/>
      <c r="C774" s="126"/>
      <c r="D774" s="126"/>
      <c r="E774" s="126"/>
      <c r="F774" s="126"/>
      <c r="G774" s="171"/>
      <c r="H774" s="217"/>
    </row>
    <row r="775" spans="1:8" s="116" customFormat="1" x14ac:dyDescent="0.25">
      <c r="A775" s="126"/>
      <c r="B775" s="126"/>
      <c r="C775" s="126"/>
      <c r="D775" s="126"/>
      <c r="E775" s="126"/>
      <c r="F775" s="126"/>
      <c r="G775" s="171"/>
      <c r="H775" s="217"/>
    </row>
    <row r="776" spans="1:8" s="116" customFormat="1" x14ac:dyDescent="0.25">
      <c r="A776" s="126"/>
      <c r="B776" s="126"/>
      <c r="C776" s="126"/>
      <c r="D776" s="126"/>
      <c r="E776" s="126"/>
      <c r="F776" s="126"/>
      <c r="G776" s="171"/>
      <c r="H776" s="217"/>
    </row>
    <row r="777" spans="1:8" s="116" customFormat="1" x14ac:dyDescent="0.25">
      <c r="A777" s="126"/>
      <c r="B777" s="126"/>
      <c r="C777" s="126"/>
      <c r="D777" s="126"/>
      <c r="E777" s="126"/>
      <c r="F777" s="126"/>
      <c r="G777" s="171"/>
      <c r="H777" s="217"/>
    </row>
    <row r="778" spans="1:8" s="116" customFormat="1" x14ac:dyDescent="0.25">
      <c r="A778" s="126"/>
      <c r="B778" s="126"/>
      <c r="C778" s="126"/>
      <c r="D778" s="126"/>
      <c r="E778" s="126"/>
      <c r="F778" s="126"/>
      <c r="G778" s="171"/>
      <c r="H778" s="217"/>
    </row>
    <row r="779" spans="1:8" s="116" customFormat="1" x14ac:dyDescent="0.25">
      <c r="A779" s="126"/>
      <c r="B779" s="126"/>
      <c r="C779" s="126"/>
      <c r="D779" s="126"/>
      <c r="E779" s="126"/>
      <c r="F779" s="126"/>
      <c r="G779" s="171"/>
      <c r="H779" s="217"/>
    </row>
    <row r="780" spans="1:8" s="116" customFormat="1" x14ac:dyDescent="0.25">
      <c r="A780" s="126"/>
      <c r="B780" s="126"/>
      <c r="C780" s="126"/>
      <c r="D780" s="126"/>
      <c r="E780" s="126"/>
      <c r="F780" s="126"/>
      <c r="G780" s="171"/>
      <c r="H780" s="217"/>
    </row>
    <row r="781" spans="1:8" s="116" customFormat="1" x14ac:dyDescent="0.25">
      <c r="A781" s="126"/>
      <c r="B781" s="126"/>
      <c r="C781" s="126"/>
      <c r="D781" s="126"/>
      <c r="E781" s="126"/>
      <c r="F781" s="126"/>
      <c r="G781" s="171"/>
      <c r="H781" s="217"/>
    </row>
    <row r="782" spans="1:8" s="116" customFormat="1" x14ac:dyDescent="0.25">
      <c r="A782" s="126"/>
      <c r="B782" s="126"/>
      <c r="C782" s="126"/>
      <c r="D782" s="126"/>
      <c r="E782" s="126"/>
      <c r="F782" s="126"/>
      <c r="G782" s="171"/>
      <c r="H782" s="217"/>
    </row>
    <row r="783" spans="1:8" s="116" customFormat="1" x14ac:dyDescent="0.25">
      <c r="A783" s="126"/>
      <c r="B783" s="126"/>
      <c r="C783" s="126"/>
      <c r="D783" s="126"/>
      <c r="E783" s="126"/>
      <c r="F783" s="126"/>
      <c r="G783" s="171"/>
      <c r="H783" s="217"/>
    </row>
    <row r="784" spans="1:8" s="116" customFormat="1" x14ac:dyDescent="0.25">
      <c r="A784" s="126"/>
      <c r="B784" s="126"/>
      <c r="C784" s="126"/>
      <c r="D784" s="126"/>
      <c r="E784" s="126"/>
      <c r="F784" s="126"/>
      <c r="G784" s="171"/>
      <c r="H784" s="217"/>
    </row>
    <row r="785" spans="1:8" s="116" customFormat="1" x14ac:dyDescent="0.25">
      <c r="A785" s="126"/>
      <c r="B785" s="126"/>
      <c r="C785" s="126"/>
      <c r="D785" s="126"/>
      <c r="E785" s="126"/>
      <c r="F785" s="126"/>
      <c r="G785" s="171"/>
      <c r="H785" s="217"/>
    </row>
    <row r="786" spans="1:8" s="116" customFormat="1" x14ac:dyDescent="0.25">
      <c r="A786" s="126"/>
      <c r="B786" s="126"/>
      <c r="C786" s="126"/>
      <c r="D786" s="126"/>
      <c r="E786" s="126"/>
      <c r="F786" s="126"/>
      <c r="G786" s="171"/>
      <c r="H786" s="217"/>
    </row>
    <row r="787" spans="1:8" s="116" customFormat="1" x14ac:dyDescent="0.25">
      <c r="A787" s="126"/>
      <c r="B787" s="126"/>
      <c r="C787" s="126"/>
      <c r="D787" s="126"/>
      <c r="E787" s="126"/>
      <c r="F787" s="126"/>
      <c r="G787" s="171"/>
      <c r="H787" s="217"/>
    </row>
    <row r="788" spans="1:8" s="116" customFormat="1" x14ac:dyDescent="0.25">
      <c r="A788" s="126"/>
      <c r="B788" s="126"/>
      <c r="C788" s="126"/>
      <c r="D788" s="126"/>
      <c r="E788" s="126"/>
      <c r="F788" s="126"/>
      <c r="G788" s="171"/>
      <c r="H788" s="217"/>
    </row>
    <row r="789" spans="1:8" s="116" customFormat="1" x14ac:dyDescent="0.25">
      <c r="A789" s="126"/>
      <c r="B789" s="126"/>
      <c r="C789" s="126"/>
      <c r="D789" s="126"/>
      <c r="E789" s="126"/>
      <c r="F789" s="126"/>
      <c r="G789" s="171"/>
      <c r="H789" s="217"/>
    </row>
    <row r="790" spans="1:8" s="116" customFormat="1" x14ac:dyDescent="0.25">
      <c r="A790" s="126"/>
      <c r="B790" s="126"/>
      <c r="C790" s="126"/>
      <c r="D790" s="126"/>
      <c r="E790" s="126"/>
      <c r="F790" s="126"/>
      <c r="G790" s="171"/>
      <c r="H790" s="217"/>
    </row>
    <row r="791" spans="1:8" s="116" customFormat="1" x14ac:dyDescent="0.25">
      <c r="A791" s="126"/>
      <c r="B791" s="126"/>
      <c r="C791" s="126"/>
      <c r="D791" s="126"/>
      <c r="E791" s="126"/>
      <c r="F791" s="126"/>
      <c r="G791" s="171"/>
      <c r="H791" s="217"/>
    </row>
    <row r="792" spans="1:8" s="116" customFormat="1" x14ac:dyDescent="0.25">
      <c r="A792" s="126"/>
      <c r="B792" s="126"/>
      <c r="C792" s="126"/>
      <c r="D792" s="126"/>
      <c r="E792" s="126"/>
      <c r="F792" s="126"/>
      <c r="G792" s="171"/>
      <c r="H792" s="217"/>
    </row>
    <row r="793" spans="1:8" s="116" customFormat="1" x14ac:dyDescent="0.25">
      <c r="A793" s="126"/>
      <c r="B793" s="126"/>
      <c r="C793" s="126"/>
      <c r="D793" s="126"/>
      <c r="E793" s="126"/>
      <c r="F793" s="126"/>
      <c r="G793" s="171"/>
      <c r="H793" s="217"/>
    </row>
    <row r="794" spans="1:8" s="116" customFormat="1" x14ac:dyDescent="0.25">
      <c r="A794" s="126"/>
      <c r="B794" s="126"/>
      <c r="C794" s="126"/>
      <c r="D794" s="126"/>
      <c r="E794" s="126"/>
      <c r="F794" s="126"/>
      <c r="G794" s="171"/>
      <c r="H794" s="217"/>
    </row>
    <row r="795" spans="1:8" s="116" customFormat="1" x14ac:dyDescent="0.25">
      <c r="A795" s="126"/>
      <c r="B795" s="126"/>
      <c r="C795" s="126"/>
      <c r="D795" s="126"/>
      <c r="E795" s="126"/>
      <c r="F795" s="126"/>
      <c r="G795" s="171"/>
      <c r="H795" s="217"/>
    </row>
    <row r="796" spans="1:8" s="116" customFormat="1" x14ac:dyDescent="0.25">
      <c r="A796" s="126"/>
      <c r="B796" s="126"/>
      <c r="C796" s="126"/>
      <c r="D796" s="126"/>
      <c r="E796" s="126"/>
      <c r="F796" s="126"/>
      <c r="G796" s="171"/>
      <c r="H796" s="217"/>
    </row>
    <row r="797" spans="1:8" s="116" customFormat="1" x14ac:dyDescent="0.25">
      <c r="A797" s="126"/>
      <c r="B797" s="126"/>
      <c r="C797" s="126"/>
      <c r="D797" s="126"/>
      <c r="E797" s="126"/>
      <c r="F797" s="126"/>
      <c r="G797" s="171"/>
      <c r="H797" s="217"/>
    </row>
    <row r="798" spans="1:8" s="116" customFormat="1" x14ac:dyDescent="0.25">
      <c r="A798" s="126"/>
      <c r="B798" s="126"/>
      <c r="C798" s="126"/>
      <c r="D798" s="126"/>
      <c r="E798" s="126"/>
      <c r="F798" s="126"/>
      <c r="G798" s="171"/>
      <c r="H798" s="217"/>
    </row>
    <row r="799" spans="1:8" s="116" customFormat="1" x14ac:dyDescent="0.25">
      <c r="A799" s="126"/>
      <c r="B799" s="126"/>
      <c r="C799" s="126"/>
      <c r="D799" s="126"/>
      <c r="E799" s="126"/>
      <c r="F799" s="126"/>
      <c r="G799" s="171"/>
      <c r="H799" s="217"/>
    </row>
    <row r="800" spans="1:8" s="116" customFormat="1" x14ac:dyDescent="0.25">
      <c r="A800" s="126"/>
      <c r="B800" s="126"/>
      <c r="C800" s="126"/>
      <c r="D800" s="126"/>
      <c r="E800" s="126"/>
      <c r="F800" s="126"/>
      <c r="G800" s="171"/>
      <c r="H800" s="217"/>
    </row>
    <row r="801" spans="1:8" s="116" customFormat="1" x14ac:dyDescent="0.25">
      <c r="A801" s="126"/>
      <c r="B801" s="126"/>
      <c r="C801" s="126"/>
      <c r="D801" s="126"/>
      <c r="E801" s="126"/>
      <c r="F801" s="126"/>
      <c r="G801" s="171"/>
      <c r="H801" s="217"/>
    </row>
    <row r="802" spans="1:8" s="116" customFormat="1" x14ac:dyDescent="0.25">
      <c r="A802" s="126"/>
      <c r="B802" s="126"/>
      <c r="C802" s="126"/>
      <c r="D802" s="126"/>
      <c r="E802" s="126"/>
      <c r="F802" s="126"/>
      <c r="G802" s="171"/>
      <c r="H802" s="217"/>
    </row>
    <row r="803" spans="1:8" s="116" customFormat="1" x14ac:dyDescent="0.25">
      <c r="A803" s="126"/>
      <c r="B803" s="126"/>
      <c r="C803" s="126"/>
      <c r="D803" s="126"/>
      <c r="E803" s="126"/>
      <c r="F803" s="126"/>
      <c r="G803" s="171"/>
      <c r="H803" s="217"/>
    </row>
    <row r="804" spans="1:8" s="116" customFormat="1" x14ac:dyDescent="0.25">
      <c r="A804" s="126"/>
      <c r="B804" s="126"/>
      <c r="C804" s="126"/>
      <c r="D804" s="126"/>
      <c r="E804" s="126"/>
      <c r="F804" s="126"/>
      <c r="G804" s="171"/>
      <c r="H804" s="217"/>
    </row>
    <row r="805" spans="1:8" s="116" customFormat="1" x14ac:dyDescent="0.25">
      <c r="A805" s="126"/>
      <c r="B805" s="126"/>
      <c r="C805" s="126"/>
      <c r="D805" s="126"/>
      <c r="E805" s="126"/>
      <c r="F805" s="126"/>
      <c r="G805" s="171"/>
      <c r="H805" s="217"/>
    </row>
    <row r="806" spans="1:8" s="116" customFormat="1" x14ac:dyDescent="0.25">
      <c r="A806" s="126"/>
      <c r="B806" s="126"/>
      <c r="C806" s="126"/>
      <c r="D806" s="126"/>
      <c r="E806" s="126"/>
      <c r="F806" s="126"/>
      <c r="G806" s="171"/>
      <c r="H806" s="217"/>
    </row>
    <row r="807" spans="1:8" s="116" customFormat="1" x14ac:dyDescent="0.25">
      <c r="A807" s="126"/>
      <c r="B807" s="126"/>
      <c r="C807" s="126"/>
      <c r="D807" s="126"/>
      <c r="E807" s="126"/>
      <c r="F807" s="126"/>
      <c r="G807" s="171"/>
      <c r="H807" s="217"/>
    </row>
    <row r="808" spans="1:8" s="116" customFormat="1" x14ac:dyDescent="0.25">
      <c r="A808" s="126"/>
      <c r="B808" s="126"/>
      <c r="C808" s="126"/>
      <c r="D808" s="126"/>
      <c r="E808" s="126"/>
      <c r="F808" s="126"/>
      <c r="G808" s="171"/>
      <c r="H808" s="217"/>
    </row>
    <row r="809" spans="1:8" s="116" customFormat="1" x14ac:dyDescent="0.25">
      <c r="A809" s="126"/>
      <c r="B809" s="126"/>
      <c r="C809" s="126"/>
      <c r="D809" s="126"/>
      <c r="E809" s="126"/>
      <c r="F809" s="126"/>
      <c r="G809" s="171"/>
      <c r="H809" s="217"/>
    </row>
    <row r="810" spans="1:8" s="116" customFormat="1" x14ac:dyDescent="0.25">
      <c r="A810" s="126"/>
      <c r="B810" s="126"/>
      <c r="C810" s="126"/>
      <c r="D810" s="126"/>
      <c r="E810" s="126"/>
      <c r="F810" s="126"/>
      <c r="G810" s="171"/>
      <c r="H810" s="217"/>
    </row>
    <row r="811" spans="1:8" s="116" customFormat="1" x14ac:dyDescent="0.25">
      <c r="A811" s="126"/>
      <c r="B811" s="126"/>
      <c r="C811" s="126"/>
      <c r="D811" s="126"/>
      <c r="E811" s="126"/>
      <c r="F811" s="126"/>
      <c r="G811" s="171"/>
      <c r="H811" s="217"/>
    </row>
    <row r="812" spans="1:8" s="116" customFormat="1" x14ac:dyDescent="0.25">
      <c r="A812" s="126"/>
      <c r="B812" s="126"/>
      <c r="C812" s="126"/>
      <c r="D812" s="126"/>
      <c r="E812" s="126"/>
      <c r="F812" s="126"/>
      <c r="G812" s="171"/>
      <c r="H812" s="217"/>
    </row>
    <row r="813" spans="1:8" s="116" customFormat="1" x14ac:dyDescent="0.25">
      <c r="A813" s="126"/>
      <c r="B813" s="126"/>
      <c r="C813" s="126"/>
      <c r="D813" s="126"/>
      <c r="E813" s="126"/>
      <c r="F813" s="126"/>
      <c r="G813" s="171"/>
      <c r="H813" s="217"/>
    </row>
    <row r="814" spans="1:8" s="116" customFormat="1" x14ac:dyDescent="0.25">
      <c r="A814" s="126"/>
      <c r="B814" s="126"/>
      <c r="C814" s="126"/>
      <c r="D814" s="126"/>
      <c r="E814" s="126"/>
      <c r="F814" s="126"/>
      <c r="G814" s="171"/>
      <c r="H814" s="217"/>
    </row>
    <row r="815" spans="1:8" s="116" customFormat="1" x14ac:dyDescent="0.25">
      <c r="A815" s="126"/>
      <c r="B815" s="126"/>
      <c r="C815" s="126"/>
      <c r="D815" s="126"/>
      <c r="E815" s="126"/>
      <c r="F815" s="126"/>
      <c r="G815" s="171"/>
      <c r="H815" s="217"/>
    </row>
    <row r="816" spans="1:8" s="116" customFormat="1" x14ac:dyDescent="0.25">
      <c r="A816" s="126"/>
      <c r="B816" s="126"/>
      <c r="C816" s="126"/>
      <c r="D816" s="126"/>
      <c r="E816" s="126"/>
      <c r="F816" s="126"/>
      <c r="G816" s="171"/>
      <c r="H816" s="217"/>
    </row>
    <row r="817" spans="1:8" s="116" customFormat="1" x14ac:dyDescent="0.25">
      <c r="A817" s="126"/>
      <c r="B817" s="126"/>
      <c r="C817" s="126"/>
      <c r="D817" s="126"/>
      <c r="E817" s="126"/>
      <c r="F817" s="126"/>
      <c r="G817" s="171"/>
      <c r="H817" s="217"/>
    </row>
    <row r="818" spans="1:8" s="116" customFormat="1" x14ac:dyDescent="0.25">
      <c r="A818" s="126"/>
      <c r="B818" s="126"/>
      <c r="C818" s="126"/>
      <c r="D818" s="126"/>
      <c r="E818" s="126"/>
      <c r="F818" s="126"/>
      <c r="G818" s="171"/>
      <c r="H818" s="217"/>
    </row>
    <row r="819" spans="1:8" s="116" customFormat="1" x14ac:dyDescent="0.25">
      <c r="A819" s="126"/>
      <c r="B819" s="126"/>
      <c r="C819" s="126"/>
      <c r="D819" s="126"/>
      <c r="E819" s="126"/>
      <c r="F819" s="126"/>
      <c r="G819" s="171"/>
      <c r="H819" s="217"/>
    </row>
    <row r="820" spans="1:8" s="116" customFormat="1" x14ac:dyDescent="0.25">
      <c r="A820" s="126"/>
      <c r="B820" s="126"/>
      <c r="C820" s="126"/>
      <c r="D820" s="126"/>
      <c r="E820" s="126"/>
      <c r="F820" s="126"/>
      <c r="G820" s="171"/>
      <c r="H820" s="217"/>
    </row>
    <row r="821" spans="1:8" s="116" customFormat="1" x14ac:dyDescent="0.25">
      <c r="A821" s="126"/>
      <c r="B821" s="126"/>
      <c r="C821" s="126"/>
      <c r="D821" s="126"/>
      <c r="E821" s="126"/>
      <c r="F821" s="126"/>
      <c r="G821" s="171"/>
      <c r="H821" s="217"/>
    </row>
    <row r="822" spans="1:8" s="116" customFormat="1" x14ac:dyDescent="0.25">
      <c r="A822" s="126"/>
      <c r="B822" s="126"/>
      <c r="C822" s="126"/>
      <c r="D822" s="126"/>
      <c r="E822" s="126"/>
      <c r="F822" s="126"/>
      <c r="G822" s="171"/>
      <c r="H822" s="217"/>
    </row>
    <row r="823" spans="1:8" s="116" customFormat="1" x14ac:dyDescent="0.25">
      <c r="A823" s="126"/>
      <c r="B823" s="126"/>
      <c r="C823" s="126"/>
      <c r="D823" s="126"/>
      <c r="E823" s="126"/>
      <c r="F823" s="126"/>
      <c r="G823" s="171"/>
      <c r="H823" s="217"/>
    </row>
    <row r="824" spans="1:8" s="116" customFormat="1" x14ac:dyDescent="0.25">
      <c r="A824" s="126"/>
      <c r="B824" s="126"/>
      <c r="C824" s="126"/>
      <c r="D824" s="126"/>
      <c r="E824" s="126"/>
      <c r="F824" s="126"/>
      <c r="G824" s="171"/>
      <c r="H824" s="217"/>
    </row>
    <row r="825" spans="1:8" s="116" customFormat="1" x14ac:dyDescent="0.25">
      <c r="A825" s="126"/>
      <c r="B825" s="126"/>
      <c r="C825" s="126"/>
      <c r="D825" s="126"/>
      <c r="E825" s="126"/>
      <c r="F825" s="126"/>
      <c r="G825" s="171"/>
      <c r="H825" s="217"/>
    </row>
    <row r="826" spans="1:8" s="116" customFormat="1" x14ac:dyDescent="0.25">
      <c r="A826" s="126"/>
      <c r="B826" s="126"/>
      <c r="C826" s="126"/>
      <c r="D826" s="126"/>
      <c r="E826" s="126"/>
      <c r="F826" s="126"/>
      <c r="G826" s="171"/>
      <c r="H826" s="217"/>
    </row>
    <row r="827" spans="1:8" s="116" customFormat="1" x14ac:dyDescent="0.25">
      <c r="A827" s="126"/>
      <c r="B827" s="126"/>
      <c r="C827" s="126"/>
      <c r="D827" s="126"/>
      <c r="E827" s="126"/>
      <c r="F827" s="126"/>
      <c r="G827" s="171"/>
      <c r="H827" s="217"/>
    </row>
    <row r="828" spans="1:8" s="116" customFormat="1" x14ac:dyDescent="0.25">
      <c r="A828" s="126"/>
      <c r="B828" s="126"/>
      <c r="C828" s="126"/>
      <c r="D828" s="126"/>
      <c r="E828" s="126"/>
      <c r="F828" s="126"/>
      <c r="G828" s="171"/>
      <c r="H828" s="217"/>
    </row>
    <row r="829" spans="1:8" s="116" customFormat="1" x14ac:dyDescent="0.25">
      <c r="A829" s="126"/>
      <c r="B829" s="126"/>
      <c r="C829" s="126"/>
      <c r="D829" s="126"/>
      <c r="E829" s="126"/>
      <c r="F829" s="126"/>
      <c r="G829" s="171"/>
      <c r="H829" s="217"/>
    </row>
    <row r="830" spans="1:8" s="116" customFormat="1" x14ac:dyDescent="0.25">
      <c r="A830" s="126"/>
      <c r="B830" s="126"/>
      <c r="C830" s="126"/>
      <c r="D830" s="126"/>
      <c r="E830" s="126"/>
      <c r="F830" s="126"/>
      <c r="G830" s="171"/>
      <c r="H830" s="217"/>
    </row>
    <row r="831" spans="1:8" s="116" customFormat="1" x14ac:dyDescent="0.25">
      <c r="A831" s="126"/>
      <c r="B831" s="126"/>
      <c r="C831" s="126"/>
      <c r="D831" s="126"/>
      <c r="E831" s="126"/>
      <c r="F831" s="126"/>
      <c r="G831" s="171"/>
      <c r="H831" s="217"/>
    </row>
    <row r="832" spans="1:8" s="116" customFormat="1" x14ac:dyDescent="0.25">
      <c r="A832" s="126"/>
      <c r="B832" s="126"/>
      <c r="C832" s="126"/>
      <c r="D832" s="126"/>
      <c r="E832" s="126"/>
      <c r="F832" s="126"/>
      <c r="G832" s="171"/>
      <c r="H832" s="217"/>
    </row>
    <row r="833" spans="1:8" s="116" customFormat="1" x14ac:dyDescent="0.25">
      <c r="A833" s="126"/>
      <c r="B833" s="126"/>
      <c r="C833" s="126"/>
      <c r="D833" s="126"/>
      <c r="E833" s="126"/>
      <c r="F833" s="126"/>
      <c r="G833" s="171"/>
      <c r="H833" s="217"/>
    </row>
    <row r="834" spans="1:8" s="116" customFormat="1" x14ac:dyDescent="0.25">
      <c r="A834" s="126"/>
      <c r="B834" s="126"/>
      <c r="C834" s="126"/>
      <c r="D834" s="126"/>
      <c r="E834" s="126"/>
      <c r="F834" s="126"/>
      <c r="G834" s="171"/>
      <c r="H834" s="217"/>
    </row>
    <row r="835" spans="1:8" s="116" customFormat="1" x14ac:dyDescent="0.25">
      <c r="A835" s="126"/>
      <c r="B835" s="126"/>
      <c r="C835" s="126"/>
      <c r="D835" s="126"/>
      <c r="E835" s="126"/>
      <c r="F835" s="126"/>
      <c r="G835" s="171"/>
      <c r="H835" s="217"/>
    </row>
    <row r="836" spans="1:8" s="116" customFormat="1" x14ac:dyDescent="0.25">
      <c r="A836" s="126"/>
      <c r="B836" s="126"/>
      <c r="C836" s="126"/>
      <c r="D836" s="126"/>
      <c r="E836" s="126"/>
      <c r="F836" s="126"/>
      <c r="G836" s="171"/>
      <c r="H836" s="217"/>
    </row>
    <row r="837" spans="1:8" s="116" customFormat="1" x14ac:dyDescent="0.25">
      <c r="A837" s="126"/>
      <c r="B837" s="126"/>
      <c r="C837" s="126"/>
      <c r="D837" s="126"/>
      <c r="E837" s="126"/>
      <c r="F837" s="126"/>
      <c r="G837" s="171"/>
      <c r="H837" s="217"/>
    </row>
    <row r="838" spans="1:8" s="116" customFormat="1" x14ac:dyDescent="0.25">
      <c r="A838" s="126"/>
      <c r="B838" s="126"/>
      <c r="C838" s="126"/>
      <c r="D838" s="126"/>
      <c r="E838" s="126"/>
      <c r="F838" s="126"/>
      <c r="G838" s="171"/>
      <c r="H838" s="217"/>
    </row>
    <row r="839" spans="1:8" s="116" customFormat="1" x14ac:dyDescent="0.25">
      <c r="A839" s="126"/>
      <c r="B839" s="126"/>
      <c r="C839" s="126"/>
      <c r="D839" s="126"/>
      <c r="E839" s="126"/>
      <c r="F839" s="126"/>
      <c r="G839" s="171"/>
      <c r="H839" s="217"/>
    </row>
    <row r="840" spans="1:8" s="116" customFormat="1" x14ac:dyDescent="0.25">
      <c r="A840" s="126"/>
      <c r="B840" s="126"/>
      <c r="C840" s="126"/>
      <c r="D840" s="126"/>
      <c r="E840" s="126"/>
      <c r="F840" s="126"/>
      <c r="G840" s="171"/>
      <c r="H840" s="217"/>
    </row>
    <row r="841" spans="1:8" s="116" customFormat="1" x14ac:dyDescent="0.25">
      <c r="A841" s="126"/>
      <c r="B841" s="126"/>
      <c r="C841" s="126"/>
      <c r="D841" s="126"/>
      <c r="E841" s="126"/>
      <c r="F841" s="126"/>
      <c r="G841" s="171"/>
      <c r="H841" s="217"/>
    </row>
    <row r="842" spans="1:8" s="116" customFormat="1" x14ac:dyDescent="0.25">
      <c r="A842" s="126"/>
      <c r="B842" s="126"/>
      <c r="C842" s="126"/>
      <c r="D842" s="126"/>
      <c r="E842" s="126"/>
      <c r="F842" s="126"/>
      <c r="G842" s="171"/>
      <c r="H842" s="217"/>
    </row>
    <row r="843" spans="1:8" s="116" customFormat="1" x14ac:dyDescent="0.25">
      <c r="A843" s="126"/>
      <c r="B843" s="126"/>
      <c r="C843" s="126"/>
      <c r="D843" s="126"/>
      <c r="E843" s="126"/>
      <c r="F843" s="126"/>
      <c r="G843" s="171"/>
      <c r="H843" s="217"/>
    </row>
    <row r="844" spans="1:8" s="116" customFormat="1" x14ac:dyDescent="0.25">
      <c r="A844" s="126"/>
      <c r="B844" s="126"/>
      <c r="C844" s="126"/>
      <c r="D844" s="126"/>
      <c r="E844" s="126"/>
      <c r="F844" s="126"/>
      <c r="G844" s="171"/>
      <c r="H844" s="217"/>
    </row>
    <row r="845" spans="1:8" s="116" customFormat="1" x14ac:dyDescent="0.25">
      <c r="A845" s="126"/>
      <c r="B845" s="126"/>
      <c r="C845" s="126"/>
      <c r="D845" s="126"/>
      <c r="E845" s="126"/>
      <c r="F845" s="126"/>
      <c r="G845" s="171"/>
      <c r="H845" s="217"/>
    </row>
    <row r="846" spans="1:8" s="116" customFormat="1" x14ac:dyDescent="0.25">
      <c r="A846" s="126"/>
      <c r="B846" s="126"/>
      <c r="C846" s="126"/>
      <c r="D846" s="126"/>
      <c r="E846" s="126"/>
      <c r="F846" s="126"/>
      <c r="G846" s="171"/>
      <c r="H846" s="217"/>
    </row>
    <row r="847" spans="1:8" s="116" customFormat="1" x14ac:dyDescent="0.25">
      <c r="A847" s="126"/>
      <c r="B847" s="126"/>
      <c r="C847" s="126"/>
      <c r="D847" s="126"/>
      <c r="E847" s="126"/>
      <c r="F847" s="126"/>
      <c r="G847" s="171"/>
      <c r="H847" s="217"/>
    </row>
    <row r="848" spans="1:8" s="116" customFormat="1" x14ac:dyDescent="0.25">
      <c r="A848" s="126"/>
      <c r="B848" s="126"/>
      <c r="C848" s="126"/>
      <c r="D848" s="126"/>
      <c r="E848" s="126"/>
      <c r="F848" s="126"/>
      <c r="G848" s="171"/>
      <c r="H848" s="217"/>
    </row>
    <row r="849" spans="1:8" s="116" customFormat="1" x14ac:dyDescent="0.25">
      <c r="A849" s="126"/>
      <c r="B849" s="126"/>
      <c r="C849" s="126"/>
      <c r="D849" s="126"/>
      <c r="E849" s="126"/>
      <c r="F849" s="126"/>
      <c r="G849" s="171"/>
      <c r="H849" s="217"/>
    </row>
    <row r="850" spans="1:8" s="116" customFormat="1" x14ac:dyDescent="0.25">
      <c r="A850" s="126"/>
      <c r="B850" s="126"/>
      <c r="C850" s="126"/>
      <c r="D850" s="126"/>
      <c r="E850" s="126"/>
      <c r="F850" s="126"/>
      <c r="G850" s="171"/>
      <c r="H850" s="217"/>
    </row>
    <row r="851" spans="1:8" s="116" customFormat="1" x14ac:dyDescent="0.25">
      <c r="A851" s="126"/>
      <c r="B851" s="126"/>
      <c r="C851" s="126"/>
      <c r="D851" s="126"/>
      <c r="E851" s="126"/>
      <c r="F851" s="126"/>
      <c r="G851" s="171"/>
      <c r="H851" s="217"/>
    </row>
    <row r="852" spans="1:8" s="116" customFormat="1" x14ac:dyDescent="0.25">
      <c r="A852" s="126"/>
      <c r="B852" s="126"/>
      <c r="C852" s="126"/>
      <c r="D852" s="126"/>
      <c r="E852" s="126"/>
      <c r="F852" s="126"/>
      <c r="G852" s="171"/>
      <c r="H852" s="217"/>
    </row>
    <row r="853" spans="1:8" s="116" customFormat="1" x14ac:dyDescent="0.25">
      <c r="A853" s="126"/>
      <c r="B853" s="126"/>
      <c r="C853" s="126"/>
      <c r="D853" s="126"/>
      <c r="E853" s="126"/>
      <c r="F853" s="126"/>
      <c r="G853" s="171"/>
      <c r="H853" s="217"/>
    </row>
    <row r="854" spans="1:8" s="116" customFormat="1" x14ac:dyDescent="0.25">
      <c r="A854" s="126"/>
      <c r="B854" s="126"/>
      <c r="C854" s="126"/>
      <c r="D854" s="126"/>
      <c r="E854" s="126"/>
      <c r="F854" s="126"/>
      <c r="G854" s="171"/>
      <c r="H854" s="217"/>
    </row>
    <row r="855" spans="1:8" s="116" customFormat="1" x14ac:dyDescent="0.25">
      <c r="A855" s="126"/>
      <c r="B855" s="126"/>
      <c r="C855" s="126"/>
      <c r="D855" s="126"/>
      <c r="E855" s="126"/>
      <c r="F855" s="126"/>
      <c r="G855" s="171"/>
      <c r="H855" s="217"/>
    </row>
    <row r="856" spans="1:8" s="116" customFormat="1" x14ac:dyDescent="0.25">
      <c r="A856" s="126"/>
      <c r="B856" s="126"/>
      <c r="C856" s="126"/>
      <c r="D856" s="126"/>
      <c r="E856" s="126"/>
      <c r="F856" s="126"/>
      <c r="G856" s="171"/>
      <c r="H856" s="217"/>
    </row>
    <row r="857" spans="1:8" s="116" customFormat="1" x14ac:dyDescent="0.25">
      <c r="A857" s="126"/>
      <c r="B857" s="126"/>
      <c r="C857" s="126"/>
      <c r="D857" s="126"/>
      <c r="E857" s="126"/>
      <c r="F857" s="126"/>
      <c r="G857" s="171"/>
      <c r="H857" s="217"/>
    </row>
    <row r="858" spans="1:8" s="116" customFormat="1" x14ac:dyDescent="0.25">
      <c r="A858" s="126"/>
      <c r="B858" s="126"/>
      <c r="C858" s="126"/>
      <c r="D858" s="126"/>
      <c r="E858" s="126"/>
      <c r="F858" s="126"/>
      <c r="G858" s="171"/>
      <c r="H858" s="217"/>
    </row>
    <row r="859" spans="1:8" s="116" customFormat="1" x14ac:dyDescent="0.25">
      <c r="A859" s="126"/>
      <c r="B859" s="126"/>
      <c r="C859" s="126"/>
      <c r="D859" s="126"/>
      <c r="E859" s="126"/>
      <c r="F859" s="126"/>
      <c r="G859" s="171"/>
      <c r="H859" s="217"/>
    </row>
    <row r="860" spans="1:8" s="116" customFormat="1" x14ac:dyDescent="0.25">
      <c r="A860" s="126"/>
      <c r="B860" s="126"/>
      <c r="C860" s="126"/>
      <c r="D860" s="126"/>
      <c r="E860" s="126"/>
      <c r="F860" s="126"/>
      <c r="G860" s="171"/>
      <c r="H860" s="217"/>
    </row>
    <row r="861" spans="1:8" s="116" customFormat="1" x14ac:dyDescent="0.25">
      <c r="A861" s="126"/>
      <c r="B861" s="126"/>
      <c r="C861" s="126"/>
      <c r="D861" s="126"/>
      <c r="E861" s="126"/>
      <c r="F861" s="126"/>
      <c r="G861" s="171"/>
      <c r="H861" s="217"/>
    </row>
    <row r="862" spans="1:8" s="116" customFormat="1" x14ac:dyDescent="0.25">
      <c r="A862" s="126"/>
      <c r="B862" s="126"/>
      <c r="C862" s="126"/>
      <c r="D862" s="126"/>
      <c r="E862" s="126"/>
      <c r="F862" s="126"/>
      <c r="G862" s="171"/>
      <c r="H862" s="217"/>
    </row>
    <row r="863" spans="1:8" s="116" customFormat="1" x14ac:dyDescent="0.25">
      <c r="A863" s="126"/>
      <c r="B863" s="126"/>
      <c r="C863" s="126"/>
      <c r="D863" s="126"/>
      <c r="E863" s="126"/>
      <c r="F863" s="126"/>
      <c r="G863" s="171"/>
      <c r="H863" s="217"/>
    </row>
    <row r="864" spans="1:8" s="116" customFormat="1" x14ac:dyDescent="0.25">
      <c r="A864" s="126"/>
      <c r="B864" s="126"/>
      <c r="C864" s="126"/>
      <c r="D864" s="126"/>
      <c r="E864" s="126"/>
      <c r="F864" s="126"/>
      <c r="G864" s="171"/>
      <c r="H864" s="217"/>
    </row>
    <row r="865" spans="1:8" s="116" customFormat="1" x14ac:dyDescent="0.25">
      <c r="A865" s="126"/>
      <c r="B865" s="126"/>
      <c r="C865" s="126"/>
      <c r="D865" s="126"/>
      <c r="E865" s="126"/>
      <c r="F865" s="126"/>
      <c r="G865" s="171"/>
      <c r="H865" s="217"/>
    </row>
    <row r="866" spans="1:8" s="116" customFormat="1" x14ac:dyDescent="0.25">
      <c r="A866" s="126"/>
      <c r="B866" s="126"/>
      <c r="C866" s="126"/>
      <c r="D866" s="126"/>
      <c r="E866" s="126"/>
      <c r="F866" s="126"/>
      <c r="G866" s="171"/>
      <c r="H866" s="217"/>
    </row>
    <row r="867" spans="1:8" s="116" customFormat="1" x14ac:dyDescent="0.25">
      <c r="A867" s="126"/>
      <c r="B867" s="126"/>
      <c r="C867" s="126"/>
      <c r="D867" s="126"/>
      <c r="E867" s="126"/>
      <c r="F867" s="126"/>
      <c r="G867" s="171"/>
      <c r="H867" s="217"/>
    </row>
    <row r="868" spans="1:8" s="116" customFormat="1" x14ac:dyDescent="0.25">
      <c r="A868" s="126"/>
      <c r="B868" s="126"/>
      <c r="C868" s="126"/>
      <c r="D868" s="126"/>
      <c r="E868" s="126"/>
      <c r="F868" s="126"/>
      <c r="G868" s="171"/>
      <c r="H868" s="217"/>
    </row>
    <row r="869" spans="1:8" s="116" customFormat="1" x14ac:dyDescent="0.25">
      <c r="A869" s="126"/>
      <c r="B869" s="126"/>
      <c r="C869" s="126"/>
      <c r="D869" s="126"/>
      <c r="E869" s="126"/>
      <c r="F869" s="126"/>
      <c r="G869" s="171"/>
      <c r="H869" s="217"/>
    </row>
    <row r="870" spans="1:8" s="116" customFormat="1" x14ac:dyDescent="0.25">
      <c r="A870" s="126"/>
      <c r="B870" s="126"/>
      <c r="C870" s="126"/>
      <c r="D870" s="126"/>
      <c r="E870" s="126"/>
      <c r="F870" s="126"/>
      <c r="G870" s="171"/>
      <c r="H870" s="217"/>
    </row>
    <row r="871" spans="1:8" s="116" customFormat="1" x14ac:dyDescent="0.25">
      <c r="A871" s="126"/>
      <c r="B871" s="126"/>
      <c r="C871" s="126"/>
      <c r="D871" s="126"/>
      <c r="E871" s="126"/>
      <c r="F871" s="126"/>
      <c r="G871" s="171"/>
      <c r="H871" s="217"/>
    </row>
    <row r="872" spans="1:8" s="116" customFormat="1" x14ac:dyDescent="0.25">
      <c r="A872" s="126"/>
      <c r="B872" s="126"/>
      <c r="C872" s="126"/>
      <c r="D872" s="126"/>
      <c r="E872" s="126"/>
      <c r="F872" s="126"/>
      <c r="G872" s="171"/>
      <c r="H872" s="217"/>
    </row>
    <row r="873" spans="1:8" s="116" customFormat="1" x14ac:dyDescent="0.25">
      <c r="A873" s="126"/>
      <c r="B873" s="126"/>
      <c r="C873" s="126"/>
      <c r="D873" s="126"/>
      <c r="E873" s="126"/>
      <c r="F873" s="126"/>
      <c r="G873" s="171"/>
      <c r="H873" s="217"/>
    </row>
    <row r="874" spans="1:8" s="116" customFormat="1" x14ac:dyDescent="0.25">
      <c r="A874" s="126"/>
      <c r="B874" s="126"/>
      <c r="C874" s="126"/>
      <c r="D874" s="126"/>
      <c r="E874" s="126"/>
      <c r="F874" s="126"/>
      <c r="G874" s="171"/>
      <c r="H874" s="217"/>
    </row>
    <row r="875" spans="1:8" s="116" customFormat="1" x14ac:dyDescent="0.25">
      <c r="A875" s="126"/>
      <c r="B875" s="126"/>
      <c r="C875" s="126"/>
      <c r="D875" s="126"/>
      <c r="E875" s="126"/>
      <c r="F875" s="126"/>
      <c r="G875" s="171"/>
      <c r="H875" s="217"/>
    </row>
    <row r="876" spans="1:8" s="116" customFormat="1" x14ac:dyDescent="0.25">
      <c r="A876" s="126"/>
      <c r="B876" s="126"/>
      <c r="C876" s="126"/>
      <c r="D876" s="126"/>
      <c r="E876" s="126"/>
      <c r="F876" s="126"/>
      <c r="G876" s="171"/>
      <c r="H876" s="217"/>
    </row>
    <row r="877" spans="1:8" s="116" customFormat="1" x14ac:dyDescent="0.25">
      <c r="A877" s="126"/>
      <c r="B877" s="126"/>
      <c r="C877" s="126"/>
      <c r="D877" s="126"/>
      <c r="E877" s="126"/>
      <c r="F877" s="126"/>
      <c r="G877" s="171"/>
      <c r="H877" s="217"/>
    </row>
    <row r="878" spans="1:8" s="116" customFormat="1" x14ac:dyDescent="0.25">
      <c r="A878" s="126"/>
      <c r="B878" s="126"/>
      <c r="C878" s="126"/>
      <c r="D878" s="126"/>
      <c r="E878" s="126"/>
      <c r="F878" s="126"/>
      <c r="G878" s="171"/>
      <c r="H878" s="217"/>
    </row>
    <row r="879" spans="1:8" s="116" customFormat="1" x14ac:dyDescent="0.25">
      <c r="A879" s="126"/>
      <c r="B879" s="126"/>
      <c r="C879" s="126"/>
      <c r="D879" s="126"/>
      <c r="E879" s="126"/>
      <c r="F879" s="126"/>
      <c r="G879" s="171"/>
      <c r="H879" s="217"/>
    </row>
    <row r="880" spans="1:8" s="116" customFormat="1" x14ac:dyDescent="0.25">
      <c r="A880" s="126"/>
      <c r="B880" s="126"/>
      <c r="C880" s="126"/>
      <c r="D880" s="126"/>
      <c r="E880" s="126"/>
      <c r="F880" s="126"/>
      <c r="G880" s="171"/>
      <c r="H880" s="217"/>
    </row>
    <row r="881" spans="1:8" s="116" customFormat="1" x14ac:dyDescent="0.25">
      <c r="A881" s="126"/>
      <c r="B881" s="126"/>
      <c r="C881" s="126"/>
      <c r="D881" s="126"/>
      <c r="E881" s="126"/>
      <c r="F881" s="126"/>
      <c r="G881" s="171"/>
      <c r="H881" s="217"/>
    </row>
    <row r="882" spans="1:8" s="116" customFormat="1" x14ac:dyDescent="0.25">
      <c r="A882" s="126"/>
      <c r="B882" s="126"/>
      <c r="C882" s="126"/>
      <c r="D882" s="126"/>
      <c r="E882" s="126"/>
      <c r="F882" s="126"/>
      <c r="G882" s="171"/>
      <c r="H882" s="217"/>
    </row>
    <row r="883" spans="1:8" s="116" customFormat="1" x14ac:dyDescent="0.25">
      <c r="A883" s="126"/>
      <c r="B883" s="126"/>
      <c r="C883" s="126"/>
      <c r="D883" s="126"/>
      <c r="E883" s="126"/>
      <c r="F883" s="126"/>
      <c r="G883" s="171"/>
      <c r="H883" s="217"/>
    </row>
    <row r="884" spans="1:8" s="116" customFormat="1" x14ac:dyDescent="0.25">
      <c r="A884" s="126"/>
      <c r="B884" s="126"/>
      <c r="C884" s="126"/>
      <c r="D884" s="126"/>
      <c r="E884" s="126"/>
      <c r="F884" s="126"/>
      <c r="G884" s="171"/>
      <c r="H884" s="217"/>
    </row>
    <row r="885" spans="1:8" s="116" customFormat="1" x14ac:dyDescent="0.25">
      <c r="A885" s="126"/>
      <c r="B885" s="126"/>
      <c r="C885" s="126"/>
      <c r="D885" s="126"/>
      <c r="E885" s="126"/>
      <c r="F885" s="126"/>
      <c r="G885" s="171"/>
      <c r="H885" s="217"/>
    </row>
    <row r="886" spans="1:8" s="116" customFormat="1" x14ac:dyDescent="0.25">
      <c r="A886" s="126"/>
      <c r="B886" s="126"/>
      <c r="C886" s="126"/>
      <c r="D886" s="126"/>
      <c r="E886" s="126"/>
      <c r="F886" s="126"/>
      <c r="G886" s="171"/>
      <c r="H886" s="217"/>
    </row>
    <row r="887" spans="1:8" s="116" customFormat="1" x14ac:dyDescent="0.25">
      <c r="A887" s="126"/>
      <c r="B887" s="126"/>
      <c r="C887" s="126"/>
      <c r="D887" s="126"/>
      <c r="E887" s="126"/>
      <c r="F887" s="126"/>
      <c r="G887" s="171"/>
      <c r="H887" s="217"/>
    </row>
    <row r="888" spans="1:8" s="116" customFormat="1" x14ac:dyDescent="0.25">
      <c r="A888" s="126"/>
      <c r="B888" s="126"/>
      <c r="C888" s="126"/>
      <c r="D888" s="126"/>
      <c r="E888" s="126"/>
      <c r="F888" s="126"/>
      <c r="G888" s="171"/>
      <c r="H888" s="217"/>
    </row>
    <row r="889" spans="1:8" s="116" customFormat="1" x14ac:dyDescent="0.25">
      <c r="A889" s="126"/>
      <c r="B889" s="126"/>
      <c r="C889" s="126"/>
      <c r="D889" s="126"/>
      <c r="E889" s="126"/>
      <c r="F889" s="126"/>
      <c r="G889" s="171"/>
      <c r="H889" s="217"/>
    </row>
    <row r="890" spans="1:8" s="116" customFormat="1" x14ac:dyDescent="0.25">
      <c r="A890" s="126"/>
      <c r="B890" s="126"/>
      <c r="C890" s="126"/>
      <c r="D890" s="126"/>
      <c r="E890" s="126"/>
      <c r="F890" s="126"/>
      <c r="G890" s="171"/>
      <c r="H890" s="217"/>
    </row>
    <row r="891" spans="1:8" s="116" customFormat="1" x14ac:dyDescent="0.25">
      <c r="A891" s="126"/>
      <c r="B891" s="126"/>
      <c r="C891" s="126"/>
      <c r="D891" s="126"/>
      <c r="E891" s="126"/>
      <c r="F891" s="126"/>
      <c r="G891" s="171"/>
      <c r="H891" s="217"/>
    </row>
    <row r="892" spans="1:8" s="116" customFormat="1" x14ac:dyDescent="0.25">
      <c r="A892" s="126"/>
      <c r="B892" s="126"/>
      <c r="C892" s="126"/>
      <c r="D892" s="126"/>
      <c r="E892" s="126"/>
      <c r="F892" s="126"/>
      <c r="G892" s="171"/>
      <c r="H892" s="217"/>
    </row>
    <row r="893" spans="1:8" s="116" customFormat="1" x14ac:dyDescent="0.25">
      <c r="A893" s="126"/>
      <c r="B893" s="126"/>
      <c r="C893" s="126"/>
      <c r="D893" s="126"/>
      <c r="E893" s="126"/>
      <c r="F893" s="126"/>
      <c r="G893" s="171"/>
      <c r="H893" s="217"/>
    </row>
    <row r="894" spans="1:8" s="116" customFormat="1" x14ac:dyDescent="0.25">
      <c r="A894" s="126"/>
      <c r="B894" s="126"/>
      <c r="C894" s="126"/>
      <c r="D894" s="126"/>
      <c r="E894" s="126"/>
      <c r="F894" s="126"/>
      <c r="G894" s="171"/>
      <c r="H894" s="217"/>
    </row>
    <row r="895" spans="1:8" s="116" customFormat="1" x14ac:dyDescent="0.25">
      <c r="A895" s="126"/>
      <c r="B895" s="126"/>
      <c r="C895" s="126"/>
      <c r="D895" s="126"/>
      <c r="E895" s="126"/>
      <c r="F895" s="126"/>
      <c r="G895" s="171"/>
      <c r="H895" s="217"/>
    </row>
    <row r="896" spans="1:8" s="116" customFormat="1" x14ac:dyDescent="0.25">
      <c r="A896" s="126"/>
      <c r="B896" s="126"/>
      <c r="C896" s="126"/>
      <c r="D896" s="126"/>
      <c r="E896" s="126"/>
      <c r="F896" s="126"/>
      <c r="G896" s="171"/>
      <c r="H896" s="217"/>
    </row>
    <row r="897" spans="1:8" s="116" customFormat="1" x14ac:dyDescent="0.25">
      <c r="A897" s="126"/>
      <c r="B897" s="126"/>
      <c r="C897" s="126"/>
      <c r="D897" s="126"/>
      <c r="E897" s="126"/>
      <c r="F897" s="126"/>
      <c r="G897" s="171"/>
      <c r="H897" s="217"/>
    </row>
    <row r="898" spans="1:8" s="116" customFormat="1" x14ac:dyDescent="0.25">
      <c r="A898" s="126"/>
      <c r="B898" s="126"/>
      <c r="C898" s="126"/>
      <c r="D898" s="126"/>
      <c r="E898" s="126"/>
      <c r="F898" s="126"/>
      <c r="G898" s="171"/>
      <c r="H898" s="217"/>
    </row>
    <row r="899" spans="1:8" s="116" customFormat="1" x14ac:dyDescent="0.25">
      <c r="A899" s="126"/>
      <c r="B899" s="126"/>
      <c r="C899" s="126"/>
      <c r="D899" s="126"/>
      <c r="E899" s="126"/>
      <c r="F899" s="126"/>
      <c r="G899" s="171"/>
      <c r="H899" s="217"/>
    </row>
    <row r="900" spans="1:8" s="116" customFormat="1" x14ac:dyDescent="0.25">
      <c r="A900" s="126"/>
      <c r="B900" s="126"/>
      <c r="C900" s="126"/>
      <c r="D900" s="126"/>
      <c r="E900" s="126"/>
      <c r="F900" s="126"/>
      <c r="G900" s="171"/>
      <c r="H900" s="217"/>
    </row>
    <row r="901" spans="1:8" s="116" customFormat="1" x14ac:dyDescent="0.25">
      <c r="A901" s="126"/>
      <c r="B901" s="126"/>
      <c r="C901" s="126"/>
      <c r="D901" s="126"/>
      <c r="E901" s="126"/>
      <c r="F901" s="126"/>
      <c r="G901" s="171"/>
      <c r="H901" s="217"/>
    </row>
    <row r="902" spans="1:8" s="116" customFormat="1" x14ac:dyDescent="0.25">
      <c r="A902" s="126"/>
      <c r="B902" s="126"/>
      <c r="C902" s="126"/>
      <c r="D902" s="126"/>
      <c r="E902" s="126"/>
      <c r="F902" s="126"/>
      <c r="G902" s="171"/>
      <c r="H902" s="217"/>
    </row>
    <row r="903" spans="1:8" s="116" customFormat="1" x14ac:dyDescent="0.25">
      <c r="A903" s="126"/>
      <c r="B903" s="126"/>
      <c r="C903" s="126"/>
      <c r="D903" s="126"/>
      <c r="E903" s="126"/>
      <c r="F903" s="126"/>
      <c r="G903" s="171"/>
      <c r="H903" s="217"/>
    </row>
    <row r="904" spans="1:8" s="116" customFormat="1" x14ac:dyDescent="0.25">
      <c r="A904" s="126"/>
      <c r="B904" s="126"/>
      <c r="C904" s="126"/>
      <c r="D904" s="126"/>
      <c r="E904" s="126"/>
      <c r="F904" s="126"/>
      <c r="G904" s="171"/>
      <c r="H904" s="217"/>
    </row>
    <row r="905" spans="1:8" s="116" customFormat="1" x14ac:dyDescent="0.25">
      <c r="A905" s="126"/>
      <c r="B905" s="126"/>
      <c r="C905" s="126"/>
      <c r="D905" s="126"/>
      <c r="E905" s="126"/>
      <c r="F905" s="126"/>
      <c r="G905" s="171"/>
      <c r="H905" s="217"/>
    </row>
    <row r="906" spans="1:8" s="116" customFormat="1" x14ac:dyDescent="0.25">
      <c r="A906" s="126"/>
      <c r="B906" s="126"/>
      <c r="C906" s="126"/>
      <c r="D906" s="126"/>
      <c r="E906" s="126"/>
      <c r="F906" s="126"/>
      <c r="G906" s="171"/>
      <c r="H906" s="217"/>
    </row>
    <row r="907" spans="1:8" s="116" customFormat="1" x14ac:dyDescent="0.25">
      <c r="A907" s="126"/>
      <c r="B907" s="126"/>
      <c r="C907" s="126"/>
      <c r="D907" s="126"/>
      <c r="E907" s="126"/>
      <c r="F907" s="126"/>
      <c r="G907" s="171"/>
      <c r="H907" s="217"/>
    </row>
    <row r="908" spans="1:8" s="116" customFormat="1" x14ac:dyDescent="0.25">
      <c r="A908" s="126"/>
      <c r="B908" s="126"/>
      <c r="C908" s="126"/>
      <c r="D908" s="126"/>
      <c r="E908" s="126"/>
      <c r="F908" s="126"/>
      <c r="G908" s="171"/>
      <c r="H908" s="217"/>
    </row>
    <row r="909" spans="1:8" s="116" customFormat="1" x14ac:dyDescent="0.25">
      <c r="A909" s="126"/>
      <c r="B909" s="126"/>
      <c r="C909" s="126"/>
      <c r="D909" s="126"/>
      <c r="E909" s="126"/>
      <c r="F909" s="126"/>
      <c r="G909" s="171"/>
      <c r="H909" s="217"/>
    </row>
    <row r="910" spans="1:8" s="116" customFormat="1" x14ac:dyDescent="0.25">
      <c r="A910" s="126"/>
      <c r="B910" s="126"/>
      <c r="C910" s="126"/>
      <c r="D910" s="126"/>
      <c r="E910" s="126"/>
      <c r="F910" s="126"/>
      <c r="G910" s="171"/>
      <c r="H910" s="217"/>
    </row>
    <row r="911" spans="1:8" s="116" customFormat="1" x14ac:dyDescent="0.25">
      <c r="A911" s="126"/>
      <c r="B911" s="126"/>
      <c r="C911" s="126"/>
      <c r="D911" s="126"/>
      <c r="E911" s="126"/>
      <c r="F911" s="126"/>
      <c r="G911" s="171"/>
      <c r="H911" s="217"/>
    </row>
    <row r="912" spans="1:8" s="116" customFormat="1" x14ac:dyDescent="0.25">
      <c r="A912" s="126"/>
      <c r="B912" s="126"/>
      <c r="C912" s="126"/>
      <c r="D912" s="126"/>
      <c r="E912" s="126"/>
      <c r="F912" s="126"/>
      <c r="G912" s="171"/>
      <c r="H912" s="217"/>
    </row>
    <row r="913" spans="1:8" s="116" customFormat="1" x14ac:dyDescent="0.25">
      <c r="A913" s="126"/>
      <c r="B913" s="126"/>
      <c r="C913" s="126"/>
      <c r="D913" s="126"/>
      <c r="E913" s="126"/>
      <c r="F913" s="126"/>
      <c r="G913" s="171"/>
      <c r="H913" s="217"/>
    </row>
    <row r="914" spans="1:8" s="116" customFormat="1" x14ac:dyDescent="0.25">
      <c r="A914" s="126"/>
      <c r="B914" s="126"/>
      <c r="C914" s="126"/>
      <c r="D914" s="126"/>
      <c r="E914" s="126"/>
      <c r="F914" s="126"/>
      <c r="G914" s="171"/>
      <c r="H914" s="217"/>
    </row>
    <row r="915" spans="1:8" s="116" customFormat="1" x14ac:dyDescent="0.25">
      <c r="A915" s="126"/>
      <c r="B915" s="126"/>
      <c r="C915" s="126"/>
      <c r="D915" s="126"/>
      <c r="E915" s="126"/>
      <c r="F915" s="126"/>
      <c r="G915" s="171"/>
      <c r="H915" s="217"/>
    </row>
    <row r="916" spans="1:8" s="116" customFormat="1" x14ac:dyDescent="0.25">
      <c r="A916" s="126"/>
      <c r="B916" s="126"/>
      <c r="C916" s="126"/>
      <c r="D916" s="126"/>
      <c r="E916" s="126"/>
      <c r="F916" s="126"/>
      <c r="G916" s="171"/>
      <c r="H916" s="217"/>
    </row>
    <row r="917" spans="1:8" s="116" customFormat="1" x14ac:dyDescent="0.25">
      <c r="A917" s="126"/>
      <c r="B917" s="126"/>
      <c r="C917" s="126"/>
      <c r="D917" s="126"/>
      <c r="E917" s="126"/>
      <c r="F917" s="126"/>
      <c r="G917" s="171"/>
      <c r="H917" s="217"/>
    </row>
    <row r="918" spans="1:8" s="116" customFormat="1" x14ac:dyDescent="0.25">
      <c r="A918" s="126"/>
      <c r="B918" s="126"/>
      <c r="C918" s="126"/>
      <c r="D918" s="126"/>
      <c r="E918" s="126"/>
      <c r="F918" s="126"/>
      <c r="G918" s="171"/>
      <c r="H918" s="217"/>
    </row>
    <row r="919" spans="1:8" s="116" customFormat="1" x14ac:dyDescent="0.25">
      <c r="A919" s="126"/>
      <c r="B919" s="126"/>
      <c r="C919" s="126"/>
      <c r="D919" s="126"/>
      <c r="E919" s="126"/>
      <c r="F919" s="126"/>
      <c r="G919" s="171"/>
      <c r="H919" s="217"/>
    </row>
    <row r="920" spans="1:8" s="116" customFormat="1" x14ac:dyDescent="0.25">
      <c r="A920" s="126"/>
      <c r="B920" s="126"/>
      <c r="C920" s="126"/>
      <c r="D920" s="126"/>
      <c r="E920" s="126"/>
      <c r="F920" s="126"/>
      <c r="G920" s="171"/>
      <c r="H920" s="217"/>
    </row>
    <row r="921" spans="1:8" s="116" customFormat="1" x14ac:dyDescent="0.25">
      <c r="A921" s="126"/>
      <c r="B921" s="126"/>
      <c r="C921" s="126"/>
      <c r="D921" s="126"/>
      <c r="E921" s="126"/>
      <c r="F921" s="126"/>
      <c r="G921" s="171"/>
      <c r="H921" s="217"/>
    </row>
    <row r="922" spans="1:8" s="116" customFormat="1" x14ac:dyDescent="0.25">
      <c r="A922" s="126"/>
      <c r="B922" s="126"/>
      <c r="C922" s="126"/>
      <c r="D922" s="126"/>
      <c r="E922" s="126"/>
      <c r="F922" s="126"/>
      <c r="G922" s="171"/>
      <c r="H922" s="217"/>
    </row>
    <row r="923" spans="1:8" s="116" customFormat="1" x14ac:dyDescent="0.25">
      <c r="A923" s="126"/>
      <c r="B923" s="126"/>
      <c r="C923" s="126"/>
      <c r="D923" s="126"/>
      <c r="E923" s="126"/>
      <c r="F923" s="126"/>
      <c r="G923" s="171"/>
      <c r="H923" s="217"/>
    </row>
    <row r="924" spans="1:8" s="116" customFormat="1" x14ac:dyDescent="0.25">
      <c r="A924" s="126"/>
      <c r="B924" s="126"/>
      <c r="C924" s="126"/>
      <c r="D924" s="126"/>
      <c r="E924" s="126"/>
      <c r="F924" s="126"/>
      <c r="G924" s="171"/>
      <c r="H924" s="217"/>
    </row>
    <row r="925" spans="1:8" s="116" customFormat="1" x14ac:dyDescent="0.25">
      <c r="A925" s="126"/>
      <c r="B925" s="126"/>
      <c r="C925" s="126"/>
      <c r="D925" s="126"/>
      <c r="E925" s="126"/>
      <c r="F925" s="126"/>
      <c r="G925" s="171"/>
      <c r="H925" s="217"/>
    </row>
    <row r="926" spans="1:8" s="116" customFormat="1" x14ac:dyDescent="0.25">
      <c r="A926" s="126"/>
      <c r="B926" s="126"/>
      <c r="C926" s="126"/>
      <c r="D926" s="126"/>
      <c r="E926" s="126"/>
      <c r="F926" s="126"/>
      <c r="G926" s="171"/>
      <c r="H926" s="217"/>
    </row>
    <row r="927" spans="1:8" s="116" customFormat="1" x14ac:dyDescent="0.25">
      <c r="A927" s="126"/>
      <c r="B927" s="126"/>
      <c r="C927" s="126"/>
      <c r="D927" s="126"/>
      <c r="E927" s="126"/>
      <c r="F927" s="126"/>
      <c r="G927" s="171"/>
      <c r="H927" s="217"/>
    </row>
    <row r="928" spans="1:8" s="116" customFormat="1" x14ac:dyDescent="0.25">
      <c r="A928" s="126"/>
      <c r="B928" s="126"/>
      <c r="C928" s="126"/>
      <c r="D928" s="126"/>
      <c r="E928" s="126"/>
      <c r="F928" s="126"/>
      <c r="G928" s="171"/>
      <c r="H928" s="217"/>
    </row>
    <row r="929" spans="1:8" s="116" customFormat="1" x14ac:dyDescent="0.25">
      <c r="A929" s="126"/>
      <c r="B929" s="126"/>
      <c r="C929" s="126"/>
      <c r="D929" s="126"/>
      <c r="E929" s="126"/>
      <c r="F929" s="126"/>
      <c r="G929" s="171"/>
      <c r="H929" s="217"/>
    </row>
    <row r="930" spans="1:8" s="116" customFormat="1" x14ac:dyDescent="0.25">
      <c r="A930" s="126"/>
      <c r="B930" s="126"/>
      <c r="C930" s="126"/>
      <c r="D930" s="126"/>
      <c r="E930" s="126"/>
      <c r="F930" s="126"/>
      <c r="G930" s="171"/>
      <c r="H930" s="217"/>
    </row>
    <row r="931" spans="1:8" s="116" customFormat="1" x14ac:dyDescent="0.25">
      <c r="A931" s="126"/>
      <c r="B931" s="126"/>
      <c r="C931" s="126"/>
      <c r="D931" s="126"/>
      <c r="E931" s="126"/>
      <c r="F931" s="126"/>
      <c r="G931" s="171"/>
      <c r="H931" s="217"/>
    </row>
    <row r="932" spans="1:8" s="116" customFormat="1" x14ac:dyDescent="0.25">
      <c r="A932" s="126"/>
      <c r="B932" s="126"/>
      <c r="C932" s="126"/>
      <c r="D932" s="126"/>
      <c r="E932" s="126"/>
      <c r="F932" s="126"/>
      <c r="G932" s="171"/>
      <c r="H932" s="217"/>
    </row>
    <row r="933" spans="1:8" s="116" customFormat="1" x14ac:dyDescent="0.25">
      <c r="A933" s="126"/>
      <c r="B933" s="126"/>
      <c r="C933" s="126"/>
      <c r="D933" s="126"/>
      <c r="E933" s="126"/>
      <c r="F933" s="126"/>
      <c r="G933" s="171"/>
      <c r="H933" s="217"/>
    </row>
    <row r="934" spans="1:8" s="116" customFormat="1" x14ac:dyDescent="0.25">
      <c r="A934" s="126"/>
      <c r="B934" s="126"/>
      <c r="C934" s="126"/>
      <c r="D934" s="126"/>
      <c r="E934" s="126"/>
      <c r="F934" s="126"/>
      <c r="G934" s="171"/>
      <c r="H934" s="217"/>
    </row>
    <row r="935" spans="1:8" s="116" customFormat="1" x14ac:dyDescent="0.25">
      <c r="A935" s="126"/>
      <c r="B935" s="126"/>
      <c r="C935" s="126"/>
      <c r="D935" s="126"/>
      <c r="E935" s="126"/>
      <c r="F935" s="126"/>
      <c r="G935" s="171"/>
      <c r="H935" s="217"/>
    </row>
    <row r="936" spans="1:8" s="116" customFormat="1" x14ac:dyDescent="0.25">
      <c r="A936" s="126"/>
      <c r="B936" s="126"/>
      <c r="C936" s="126"/>
      <c r="D936" s="126"/>
      <c r="E936" s="126"/>
      <c r="F936" s="126"/>
      <c r="G936" s="171"/>
      <c r="H936" s="217"/>
    </row>
    <row r="937" spans="1:8" s="116" customFormat="1" x14ac:dyDescent="0.25">
      <c r="A937" s="126"/>
      <c r="B937" s="126"/>
      <c r="C937" s="126"/>
      <c r="D937" s="126"/>
      <c r="E937" s="126"/>
      <c r="F937" s="126"/>
      <c r="G937" s="171"/>
      <c r="H937" s="217"/>
    </row>
    <row r="938" spans="1:8" s="116" customFormat="1" x14ac:dyDescent="0.25">
      <c r="A938" s="126"/>
      <c r="B938" s="126"/>
      <c r="C938" s="126"/>
      <c r="D938" s="126"/>
      <c r="E938" s="126"/>
      <c r="F938" s="126"/>
      <c r="G938" s="171"/>
      <c r="H938" s="217"/>
    </row>
    <row r="939" spans="1:8" s="116" customFormat="1" x14ac:dyDescent="0.25">
      <c r="A939" s="126"/>
      <c r="B939" s="126"/>
      <c r="C939" s="126"/>
      <c r="D939" s="126"/>
      <c r="E939" s="126"/>
      <c r="F939" s="126"/>
      <c r="G939" s="171"/>
      <c r="H939" s="217"/>
    </row>
    <row r="940" spans="1:8" s="116" customFormat="1" x14ac:dyDescent="0.25">
      <c r="A940" s="126"/>
      <c r="B940" s="126"/>
      <c r="C940" s="126"/>
      <c r="D940" s="126"/>
      <c r="E940" s="126"/>
      <c r="F940" s="126"/>
      <c r="G940" s="171"/>
      <c r="H940" s="217"/>
    </row>
    <row r="941" spans="1:8" s="116" customFormat="1" x14ac:dyDescent="0.25">
      <c r="A941" s="126"/>
      <c r="B941" s="126"/>
      <c r="C941" s="126"/>
      <c r="D941" s="126"/>
      <c r="E941" s="126"/>
      <c r="F941" s="126"/>
      <c r="G941" s="171"/>
      <c r="H941" s="217"/>
    </row>
    <row r="942" spans="1:8" s="116" customFormat="1" x14ac:dyDescent="0.25">
      <c r="A942" s="126"/>
      <c r="B942" s="126"/>
      <c r="C942" s="126"/>
      <c r="D942" s="126"/>
      <c r="E942" s="126"/>
      <c r="F942" s="126"/>
      <c r="G942" s="171"/>
      <c r="H942" s="217"/>
    </row>
    <row r="943" spans="1:8" s="116" customFormat="1" x14ac:dyDescent="0.25">
      <c r="A943" s="126"/>
      <c r="B943" s="126"/>
      <c r="C943" s="126"/>
      <c r="D943" s="126"/>
      <c r="E943" s="126"/>
      <c r="F943" s="126"/>
      <c r="G943" s="171"/>
      <c r="H943" s="217"/>
    </row>
    <row r="944" spans="1:8" s="116" customFormat="1" x14ac:dyDescent="0.25">
      <c r="A944" s="126"/>
      <c r="B944" s="126"/>
      <c r="C944" s="126"/>
      <c r="D944" s="126"/>
      <c r="E944" s="126"/>
      <c r="F944" s="126"/>
      <c r="G944" s="171"/>
      <c r="H944" s="217"/>
    </row>
    <row r="945" spans="1:8" s="116" customFormat="1" x14ac:dyDescent="0.25">
      <c r="A945" s="126"/>
      <c r="B945" s="126"/>
      <c r="C945" s="126"/>
      <c r="D945" s="126"/>
      <c r="E945" s="126"/>
      <c r="F945" s="126"/>
      <c r="G945" s="171"/>
      <c r="H945" s="217"/>
    </row>
    <row r="946" spans="1:8" s="116" customFormat="1" x14ac:dyDescent="0.25">
      <c r="A946" s="126"/>
      <c r="B946" s="126"/>
      <c r="C946" s="126"/>
      <c r="D946" s="126"/>
      <c r="E946" s="126"/>
      <c r="F946" s="126"/>
      <c r="G946" s="171"/>
      <c r="H946" s="217"/>
    </row>
    <row r="947" spans="1:8" s="116" customFormat="1" x14ac:dyDescent="0.25">
      <c r="A947" s="126"/>
      <c r="B947" s="126"/>
      <c r="C947" s="126"/>
      <c r="D947" s="126"/>
      <c r="E947" s="126"/>
      <c r="F947" s="126"/>
      <c r="G947" s="171"/>
      <c r="H947" s="217"/>
    </row>
    <row r="948" spans="1:8" s="116" customFormat="1" x14ac:dyDescent="0.25">
      <c r="A948" s="126"/>
      <c r="B948" s="126"/>
      <c r="C948" s="126"/>
      <c r="D948" s="126"/>
      <c r="E948" s="126"/>
      <c r="F948" s="126"/>
      <c r="G948" s="171"/>
      <c r="H948" s="217"/>
    </row>
    <row r="949" spans="1:8" s="116" customFormat="1" x14ac:dyDescent="0.25">
      <c r="A949" s="126"/>
      <c r="B949" s="126"/>
      <c r="C949" s="126"/>
      <c r="D949" s="126"/>
      <c r="E949" s="126"/>
      <c r="F949" s="126"/>
      <c r="G949" s="171"/>
      <c r="H949" s="217"/>
    </row>
    <row r="950" spans="1:8" s="116" customFormat="1" x14ac:dyDescent="0.25">
      <c r="A950" s="126"/>
      <c r="B950" s="126"/>
      <c r="C950" s="126"/>
      <c r="D950" s="126"/>
      <c r="E950" s="126"/>
      <c r="F950" s="126"/>
      <c r="G950" s="171"/>
      <c r="H950" s="217"/>
    </row>
    <row r="951" spans="1:8" s="116" customFormat="1" x14ac:dyDescent="0.25">
      <c r="A951" s="126"/>
      <c r="B951" s="126"/>
      <c r="C951" s="126"/>
      <c r="D951" s="126"/>
      <c r="E951" s="126"/>
      <c r="F951" s="126"/>
      <c r="G951" s="171"/>
      <c r="H951" s="217"/>
    </row>
    <row r="952" spans="1:8" s="116" customFormat="1" x14ac:dyDescent="0.25">
      <c r="A952" s="126"/>
      <c r="B952" s="126"/>
      <c r="C952" s="126"/>
      <c r="D952" s="126"/>
      <c r="E952" s="126"/>
      <c r="F952" s="126"/>
      <c r="G952" s="171"/>
      <c r="H952" s="217"/>
    </row>
    <row r="953" spans="1:8" s="116" customFormat="1" x14ac:dyDescent="0.25">
      <c r="A953" s="126"/>
      <c r="B953" s="126"/>
      <c r="C953" s="126"/>
      <c r="D953" s="126"/>
      <c r="E953" s="126"/>
      <c r="F953" s="126"/>
      <c r="G953" s="171"/>
      <c r="H953" s="217"/>
    </row>
    <row r="954" spans="1:8" s="116" customFormat="1" x14ac:dyDescent="0.25">
      <c r="A954" s="126"/>
      <c r="B954" s="126"/>
      <c r="C954" s="126"/>
      <c r="D954" s="126"/>
      <c r="E954" s="126"/>
      <c r="F954" s="126"/>
      <c r="G954" s="171"/>
      <c r="H954" s="217"/>
    </row>
    <row r="955" spans="1:8" s="116" customFormat="1" x14ac:dyDescent="0.25">
      <c r="A955" s="126"/>
      <c r="B955" s="126"/>
      <c r="C955" s="126"/>
      <c r="D955" s="126"/>
      <c r="E955" s="126"/>
      <c r="F955" s="126"/>
      <c r="G955" s="171"/>
      <c r="H955" s="217"/>
    </row>
    <row r="956" spans="1:8" s="116" customFormat="1" x14ac:dyDescent="0.25">
      <c r="A956" s="126"/>
      <c r="B956" s="126"/>
      <c r="C956" s="126"/>
      <c r="D956" s="126"/>
      <c r="E956" s="126"/>
      <c r="F956" s="126"/>
      <c r="G956" s="171"/>
      <c r="H956" s="217"/>
    </row>
    <row r="957" spans="1:8" s="116" customFormat="1" x14ac:dyDescent="0.25">
      <c r="A957" s="126"/>
      <c r="B957" s="126"/>
      <c r="C957" s="126"/>
      <c r="D957" s="126"/>
      <c r="E957" s="126"/>
      <c r="F957" s="126"/>
      <c r="G957" s="171"/>
      <c r="H957" s="217"/>
    </row>
    <row r="958" spans="1:8" s="116" customFormat="1" x14ac:dyDescent="0.25">
      <c r="A958" s="126"/>
      <c r="B958" s="126"/>
      <c r="C958" s="126"/>
      <c r="D958" s="126"/>
      <c r="E958" s="126"/>
      <c r="F958" s="126"/>
      <c r="G958" s="171"/>
      <c r="H958" s="217"/>
    </row>
    <row r="959" spans="1:8" s="116" customFormat="1" x14ac:dyDescent="0.25">
      <c r="A959" s="126"/>
      <c r="B959" s="126"/>
      <c r="C959" s="126"/>
      <c r="D959" s="126"/>
      <c r="E959" s="126"/>
      <c r="F959" s="126"/>
      <c r="G959" s="171"/>
      <c r="H959" s="217"/>
    </row>
    <row r="960" spans="1:8" s="116" customFormat="1" x14ac:dyDescent="0.25">
      <c r="A960" s="126"/>
      <c r="B960" s="126"/>
      <c r="C960" s="126"/>
      <c r="D960" s="126"/>
      <c r="E960" s="126"/>
      <c r="F960" s="126"/>
      <c r="G960" s="171"/>
      <c r="H960" s="217"/>
    </row>
    <row r="961" spans="1:8" s="116" customFormat="1" x14ac:dyDescent="0.25">
      <c r="A961" s="126"/>
      <c r="B961" s="126"/>
      <c r="C961" s="126"/>
      <c r="D961" s="126"/>
      <c r="E961" s="126"/>
      <c r="F961" s="126"/>
      <c r="G961" s="171"/>
      <c r="H961" s="217"/>
    </row>
    <row r="962" spans="1:8" s="116" customFormat="1" x14ac:dyDescent="0.25">
      <c r="A962" s="126"/>
      <c r="B962" s="126"/>
      <c r="C962" s="126"/>
      <c r="D962" s="126"/>
      <c r="E962" s="126"/>
      <c r="F962" s="126"/>
      <c r="G962" s="171"/>
      <c r="H962" s="217"/>
    </row>
    <row r="963" spans="1:8" s="116" customFormat="1" x14ac:dyDescent="0.25">
      <c r="A963" s="126"/>
      <c r="B963" s="126"/>
      <c r="C963" s="126"/>
      <c r="D963" s="126"/>
      <c r="E963" s="126"/>
      <c r="F963" s="126"/>
      <c r="G963" s="171"/>
      <c r="H963" s="217"/>
    </row>
    <row r="964" spans="1:8" s="116" customFormat="1" x14ac:dyDescent="0.25">
      <c r="A964" s="126"/>
      <c r="B964" s="126"/>
      <c r="C964" s="126"/>
      <c r="D964" s="126"/>
      <c r="E964" s="126"/>
      <c r="F964" s="126"/>
      <c r="G964" s="171"/>
      <c r="H964" s="217"/>
    </row>
    <row r="965" spans="1:8" s="116" customFormat="1" x14ac:dyDescent="0.25">
      <c r="A965" s="126"/>
      <c r="B965" s="126"/>
      <c r="C965" s="126"/>
      <c r="D965" s="126"/>
      <c r="E965" s="126"/>
      <c r="F965" s="126"/>
      <c r="G965" s="171"/>
      <c r="H965" s="217"/>
    </row>
    <row r="966" spans="1:8" s="116" customFormat="1" x14ac:dyDescent="0.25">
      <c r="A966" s="126"/>
      <c r="B966" s="126"/>
      <c r="C966" s="126"/>
      <c r="D966" s="126"/>
      <c r="E966" s="126"/>
      <c r="F966" s="126"/>
      <c r="G966" s="171"/>
      <c r="H966" s="217"/>
    </row>
    <row r="967" spans="1:8" s="116" customFormat="1" x14ac:dyDescent="0.25">
      <c r="A967" s="126"/>
      <c r="B967" s="126"/>
      <c r="C967" s="126"/>
      <c r="D967" s="126"/>
      <c r="E967" s="126"/>
      <c r="F967" s="126"/>
      <c r="G967" s="171"/>
      <c r="H967" s="217"/>
    </row>
    <row r="968" spans="1:8" s="116" customFormat="1" x14ac:dyDescent="0.25">
      <c r="A968" s="126"/>
      <c r="B968" s="126"/>
      <c r="C968" s="126"/>
      <c r="D968" s="126"/>
      <c r="E968" s="126"/>
      <c r="F968" s="126"/>
      <c r="G968" s="171"/>
      <c r="H968" s="217"/>
    </row>
    <row r="969" spans="1:8" s="116" customFormat="1" x14ac:dyDescent="0.25">
      <c r="A969" s="126"/>
      <c r="B969" s="126"/>
      <c r="C969" s="126"/>
      <c r="D969" s="126"/>
      <c r="E969" s="126"/>
      <c r="F969" s="126"/>
      <c r="G969" s="171"/>
      <c r="H969" s="217"/>
    </row>
    <row r="970" spans="1:8" s="116" customFormat="1" x14ac:dyDescent="0.25">
      <c r="A970" s="126"/>
      <c r="B970" s="126"/>
      <c r="C970" s="126"/>
      <c r="D970" s="126"/>
      <c r="E970" s="126"/>
      <c r="F970" s="126"/>
      <c r="G970" s="171"/>
      <c r="H970" s="217"/>
    </row>
    <row r="971" spans="1:8" s="116" customFormat="1" x14ac:dyDescent="0.25">
      <c r="A971" s="126"/>
      <c r="B971" s="126"/>
      <c r="C971" s="126"/>
      <c r="D971" s="126"/>
      <c r="E971" s="126"/>
      <c r="F971" s="126"/>
      <c r="G971" s="171"/>
      <c r="H971" s="217"/>
    </row>
    <row r="972" spans="1:8" s="116" customFormat="1" x14ac:dyDescent="0.25">
      <c r="A972" s="126"/>
      <c r="B972" s="126"/>
      <c r="C972" s="126"/>
      <c r="D972" s="126"/>
      <c r="E972" s="126"/>
      <c r="F972" s="126"/>
      <c r="G972" s="171"/>
      <c r="H972" s="217"/>
    </row>
    <row r="973" spans="1:8" s="116" customFormat="1" x14ac:dyDescent="0.25">
      <c r="A973" s="126"/>
      <c r="B973" s="126"/>
      <c r="C973" s="126"/>
      <c r="D973" s="126"/>
      <c r="E973" s="126"/>
      <c r="F973" s="126"/>
      <c r="G973" s="171"/>
      <c r="H973" s="217"/>
    </row>
    <row r="974" spans="1:8" s="116" customFormat="1" x14ac:dyDescent="0.25">
      <c r="A974" s="126"/>
      <c r="B974" s="126"/>
      <c r="C974" s="126"/>
      <c r="D974" s="126"/>
      <c r="E974" s="126"/>
      <c r="F974" s="126"/>
      <c r="G974" s="171"/>
      <c r="H974" s="217"/>
    </row>
    <row r="975" spans="1:8" s="116" customFormat="1" x14ac:dyDescent="0.25">
      <c r="A975" s="126"/>
      <c r="B975" s="126"/>
      <c r="C975" s="126"/>
      <c r="D975" s="126"/>
      <c r="E975" s="126"/>
      <c r="F975" s="126"/>
      <c r="G975" s="171"/>
      <c r="H975" s="217"/>
    </row>
    <row r="976" spans="1:8" s="116" customFormat="1" x14ac:dyDescent="0.25">
      <c r="A976" s="126"/>
      <c r="B976" s="126"/>
      <c r="C976" s="126"/>
      <c r="D976" s="126"/>
      <c r="E976" s="126"/>
      <c r="F976" s="126"/>
      <c r="G976" s="171"/>
      <c r="H976" s="217"/>
    </row>
    <row r="977" spans="1:8" s="116" customFormat="1" x14ac:dyDescent="0.25">
      <c r="A977" s="126"/>
      <c r="B977" s="126"/>
      <c r="C977" s="126"/>
      <c r="D977" s="126"/>
      <c r="E977" s="126"/>
      <c r="F977" s="126"/>
      <c r="G977" s="171"/>
      <c r="H977" s="217"/>
    </row>
    <row r="978" spans="1:8" s="116" customFormat="1" x14ac:dyDescent="0.25">
      <c r="A978" s="126"/>
      <c r="B978" s="126"/>
      <c r="C978" s="126"/>
      <c r="D978" s="126"/>
      <c r="E978" s="126"/>
      <c r="F978" s="126"/>
      <c r="G978" s="171"/>
      <c r="H978" s="217"/>
    </row>
    <row r="979" spans="1:8" s="116" customFormat="1" x14ac:dyDescent="0.25">
      <c r="A979" s="126"/>
      <c r="B979" s="126"/>
      <c r="C979" s="126"/>
      <c r="D979" s="126"/>
      <c r="E979" s="126"/>
      <c r="F979" s="126"/>
      <c r="G979" s="171"/>
      <c r="H979" s="217"/>
    </row>
    <row r="980" spans="1:8" s="116" customFormat="1" x14ac:dyDescent="0.25">
      <c r="A980" s="126"/>
      <c r="B980" s="126"/>
      <c r="C980" s="126"/>
      <c r="D980" s="126"/>
      <c r="E980" s="126"/>
      <c r="F980" s="126"/>
      <c r="G980" s="171"/>
      <c r="H980" s="217"/>
    </row>
    <row r="981" spans="1:8" s="116" customFormat="1" x14ac:dyDescent="0.25">
      <c r="A981" s="126"/>
      <c r="B981" s="126"/>
      <c r="C981" s="126"/>
      <c r="D981" s="126"/>
      <c r="E981" s="126"/>
      <c r="F981" s="126"/>
      <c r="G981" s="171"/>
      <c r="H981" s="217"/>
    </row>
    <row r="982" spans="1:8" s="116" customFormat="1" x14ac:dyDescent="0.25">
      <c r="A982" s="126"/>
      <c r="B982" s="126"/>
      <c r="C982" s="126"/>
      <c r="D982" s="126"/>
      <c r="E982" s="126"/>
      <c r="F982" s="126"/>
      <c r="G982" s="171"/>
      <c r="H982" s="217"/>
    </row>
    <row r="983" spans="1:8" s="116" customFormat="1" x14ac:dyDescent="0.25">
      <c r="A983" s="126"/>
      <c r="B983" s="126"/>
      <c r="C983" s="126"/>
      <c r="D983" s="126"/>
      <c r="E983" s="126"/>
      <c r="F983" s="126"/>
      <c r="G983" s="171"/>
      <c r="H983" s="217"/>
    </row>
    <row r="984" spans="1:8" s="116" customFormat="1" x14ac:dyDescent="0.25">
      <c r="A984" s="126"/>
      <c r="B984" s="126"/>
      <c r="C984" s="126"/>
      <c r="D984" s="126"/>
      <c r="E984" s="126"/>
      <c r="F984" s="126"/>
      <c r="G984" s="171"/>
      <c r="H984" s="217"/>
    </row>
    <row r="985" spans="1:8" s="116" customFormat="1" x14ac:dyDescent="0.25">
      <c r="A985" s="126"/>
      <c r="B985" s="126"/>
      <c r="C985" s="126"/>
      <c r="D985" s="126"/>
      <c r="E985" s="126"/>
      <c r="F985" s="126"/>
      <c r="G985" s="171"/>
      <c r="H985" s="217"/>
    </row>
    <row r="986" spans="1:8" s="116" customFormat="1" x14ac:dyDescent="0.25">
      <c r="A986" s="126"/>
      <c r="B986" s="126"/>
      <c r="C986" s="126"/>
      <c r="D986" s="126"/>
      <c r="E986" s="126"/>
      <c r="F986" s="126"/>
      <c r="G986" s="171"/>
      <c r="H986" s="217"/>
    </row>
    <row r="987" spans="1:8" s="116" customFormat="1" x14ac:dyDescent="0.25">
      <c r="A987" s="126"/>
      <c r="B987" s="126"/>
      <c r="C987" s="126"/>
      <c r="D987" s="126"/>
      <c r="E987" s="126"/>
      <c r="F987" s="126"/>
      <c r="G987" s="171"/>
      <c r="H987" s="217"/>
    </row>
    <row r="988" spans="1:8" s="116" customFormat="1" x14ac:dyDescent="0.25">
      <c r="A988" s="126"/>
      <c r="B988" s="126"/>
      <c r="C988" s="126"/>
      <c r="D988" s="126"/>
      <c r="E988" s="126"/>
      <c r="F988" s="126"/>
      <c r="G988" s="171"/>
      <c r="H988" s="217"/>
    </row>
    <row r="989" spans="1:8" s="116" customFormat="1" x14ac:dyDescent="0.25">
      <c r="A989" s="126"/>
      <c r="B989" s="126"/>
      <c r="C989" s="126"/>
      <c r="D989" s="126"/>
      <c r="E989" s="126"/>
      <c r="F989" s="126"/>
      <c r="G989" s="171"/>
      <c r="H989" s="217"/>
    </row>
    <row r="990" spans="1:8" s="116" customFormat="1" x14ac:dyDescent="0.25">
      <c r="A990" s="126"/>
      <c r="B990" s="126"/>
      <c r="C990" s="126"/>
      <c r="D990" s="126"/>
      <c r="E990" s="126"/>
      <c r="F990" s="126"/>
      <c r="G990" s="171"/>
      <c r="H990" s="217"/>
    </row>
    <row r="991" spans="1:8" s="116" customFormat="1" x14ac:dyDescent="0.25">
      <c r="A991" s="126"/>
      <c r="B991" s="126"/>
      <c r="C991" s="126"/>
      <c r="D991" s="126"/>
      <c r="E991" s="126"/>
      <c r="F991" s="126"/>
      <c r="G991" s="171"/>
      <c r="H991" s="217"/>
    </row>
    <row r="992" spans="1:8" s="116" customFormat="1" x14ac:dyDescent="0.25">
      <c r="A992" s="126"/>
      <c r="B992" s="126"/>
      <c r="C992" s="126"/>
      <c r="D992" s="126"/>
      <c r="E992" s="126"/>
      <c r="F992" s="126"/>
      <c r="G992" s="171"/>
      <c r="H992" s="217"/>
    </row>
    <row r="993" spans="1:8" s="116" customFormat="1" x14ac:dyDescent="0.25">
      <c r="A993" s="126"/>
      <c r="B993" s="126"/>
      <c r="C993" s="126"/>
      <c r="D993" s="126"/>
      <c r="E993" s="126"/>
      <c r="F993" s="126"/>
      <c r="G993" s="171"/>
      <c r="H993" s="217"/>
    </row>
    <row r="994" spans="1:8" s="116" customFormat="1" x14ac:dyDescent="0.25">
      <c r="A994" s="126"/>
      <c r="B994" s="126"/>
      <c r="C994" s="126"/>
      <c r="D994" s="126"/>
      <c r="E994" s="126"/>
      <c r="F994" s="126"/>
      <c r="G994" s="171"/>
      <c r="H994" s="217"/>
    </row>
    <row r="995" spans="1:8" s="116" customFormat="1" x14ac:dyDescent="0.25">
      <c r="A995" s="126"/>
      <c r="B995" s="126"/>
      <c r="C995" s="126"/>
      <c r="D995" s="126"/>
      <c r="E995" s="126"/>
      <c r="F995" s="126"/>
      <c r="G995" s="171"/>
      <c r="H995" s="217"/>
    </row>
    <row r="996" spans="1:8" s="116" customFormat="1" x14ac:dyDescent="0.25">
      <c r="A996" s="126"/>
      <c r="B996" s="126"/>
      <c r="C996" s="126"/>
      <c r="D996" s="126"/>
      <c r="E996" s="126"/>
      <c r="F996" s="126"/>
      <c r="G996" s="171"/>
      <c r="H996" s="217"/>
    </row>
    <row r="997" spans="1:8" s="116" customFormat="1" x14ac:dyDescent="0.25">
      <c r="A997" s="126"/>
      <c r="B997" s="126"/>
      <c r="C997" s="126"/>
      <c r="D997" s="126"/>
      <c r="E997" s="126"/>
      <c r="F997" s="126"/>
      <c r="G997" s="171"/>
      <c r="H997" s="217"/>
    </row>
    <row r="998" spans="1:8" s="116" customFormat="1" x14ac:dyDescent="0.25">
      <c r="A998" s="126"/>
      <c r="B998" s="126"/>
      <c r="C998" s="126"/>
      <c r="D998" s="126"/>
      <c r="E998" s="126"/>
      <c r="F998" s="126"/>
      <c r="G998" s="171"/>
      <c r="H998" s="217"/>
    </row>
    <row r="999" spans="1:8" s="116" customFormat="1" x14ac:dyDescent="0.25">
      <c r="A999" s="126"/>
      <c r="B999" s="126"/>
      <c r="C999" s="126"/>
      <c r="D999" s="126"/>
      <c r="E999" s="126"/>
      <c r="F999" s="126"/>
      <c r="G999" s="171"/>
      <c r="H999" s="217"/>
    </row>
    <row r="1000" spans="1:8" s="116" customFormat="1" x14ac:dyDescent="0.25">
      <c r="A1000" s="126"/>
      <c r="B1000" s="126"/>
      <c r="C1000" s="126"/>
      <c r="D1000" s="126"/>
      <c r="E1000" s="126"/>
      <c r="F1000" s="126"/>
      <c r="G1000" s="171"/>
      <c r="H1000" s="217"/>
    </row>
    <row r="1001" spans="1:8" s="116" customFormat="1" x14ac:dyDescent="0.25">
      <c r="A1001" s="126"/>
      <c r="B1001" s="126"/>
      <c r="C1001" s="126"/>
      <c r="D1001" s="126"/>
      <c r="E1001" s="126"/>
      <c r="F1001" s="126"/>
      <c r="G1001" s="171"/>
      <c r="H1001" s="217"/>
    </row>
    <row r="1002" spans="1:8" s="116" customFormat="1" x14ac:dyDescent="0.25">
      <c r="A1002" s="126"/>
      <c r="B1002" s="126"/>
      <c r="C1002" s="126"/>
      <c r="D1002" s="126"/>
      <c r="E1002" s="126"/>
      <c r="F1002" s="126"/>
      <c r="G1002" s="171"/>
      <c r="H1002" s="217"/>
    </row>
    <row r="1003" spans="1:8" s="116" customFormat="1" x14ac:dyDescent="0.25">
      <c r="A1003" s="126"/>
      <c r="B1003" s="126"/>
      <c r="C1003" s="126"/>
      <c r="D1003" s="126"/>
      <c r="E1003" s="126"/>
      <c r="F1003" s="126"/>
      <c r="G1003" s="171"/>
      <c r="H1003" s="217"/>
    </row>
    <row r="1004" spans="1:8" s="116" customFormat="1" x14ac:dyDescent="0.25">
      <c r="A1004" s="126"/>
      <c r="B1004" s="126"/>
      <c r="C1004" s="126"/>
      <c r="D1004" s="126"/>
      <c r="E1004" s="126"/>
      <c r="F1004" s="126"/>
      <c r="G1004" s="171"/>
      <c r="H1004" s="217"/>
    </row>
    <row r="1005" spans="1:8" s="116" customFormat="1" x14ac:dyDescent="0.25">
      <c r="A1005" s="126"/>
      <c r="B1005" s="126"/>
      <c r="C1005" s="126"/>
      <c r="D1005" s="126"/>
      <c r="E1005" s="126"/>
      <c r="F1005" s="126"/>
      <c r="G1005" s="171"/>
      <c r="H1005" s="217"/>
    </row>
    <row r="1006" spans="1:8" s="116" customFormat="1" x14ac:dyDescent="0.25">
      <c r="A1006" s="126"/>
      <c r="B1006" s="126"/>
      <c r="C1006" s="126"/>
      <c r="D1006" s="126"/>
      <c r="E1006" s="126"/>
      <c r="F1006" s="126"/>
      <c r="G1006" s="171"/>
      <c r="H1006" s="217"/>
    </row>
    <row r="1007" spans="1:8" s="116" customFormat="1" x14ac:dyDescent="0.25">
      <c r="A1007" s="126"/>
      <c r="B1007" s="126"/>
      <c r="C1007" s="126"/>
      <c r="D1007" s="126"/>
      <c r="E1007" s="126"/>
      <c r="F1007" s="126"/>
      <c r="G1007" s="171"/>
      <c r="H1007" s="217"/>
    </row>
    <row r="1008" spans="1:8" s="116" customFormat="1" x14ac:dyDescent="0.25">
      <c r="A1008" s="126"/>
      <c r="B1008" s="126"/>
      <c r="C1008" s="126"/>
      <c r="D1008" s="126"/>
      <c r="E1008" s="126"/>
      <c r="F1008" s="126"/>
      <c r="G1008" s="171"/>
      <c r="H1008" s="217"/>
    </row>
    <row r="1009" spans="1:8" s="116" customFormat="1" x14ac:dyDescent="0.25">
      <c r="A1009" s="126"/>
      <c r="B1009" s="126"/>
      <c r="C1009" s="126"/>
      <c r="D1009" s="126"/>
      <c r="E1009" s="126"/>
      <c r="F1009" s="126"/>
      <c r="G1009" s="171"/>
      <c r="H1009" s="217"/>
    </row>
    <row r="1010" spans="1:8" s="116" customFormat="1" x14ac:dyDescent="0.25">
      <c r="A1010" s="126"/>
      <c r="B1010" s="126"/>
      <c r="C1010" s="126"/>
      <c r="D1010" s="126"/>
      <c r="E1010" s="126"/>
      <c r="F1010" s="126"/>
      <c r="G1010" s="171"/>
      <c r="H1010" s="217"/>
    </row>
    <row r="1011" spans="1:8" s="116" customFormat="1" x14ac:dyDescent="0.25">
      <c r="A1011" s="126"/>
      <c r="B1011" s="126"/>
      <c r="C1011" s="126"/>
      <c r="D1011" s="126"/>
      <c r="E1011" s="126"/>
      <c r="F1011" s="126"/>
      <c r="G1011" s="171"/>
      <c r="H1011" s="217"/>
    </row>
    <row r="1012" spans="1:8" s="116" customFormat="1" x14ac:dyDescent="0.25">
      <c r="A1012" s="126"/>
      <c r="B1012" s="126"/>
      <c r="C1012" s="126"/>
      <c r="D1012" s="126"/>
      <c r="E1012" s="126"/>
      <c r="F1012" s="126"/>
      <c r="G1012" s="171"/>
      <c r="H1012" s="217"/>
    </row>
    <row r="1013" spans="1:8" s="116" customFormat="1" x14ac:dyDescent="0.25">
      <c r="A1013" s="126"/>
      <c r="B1013" s="126"/>
      <c r="C1013" s="126"/>
      <c r="D1013" s="126"/>
      <c r="E1013" s="126"/>
      <c r="F1013" s="126"/>
      <c r="G1013" s="171"/>
      <c r="H1013" s="217"/>
    </row>
    <row r="1014" spans="1:8" s="116" customFormat="1" x14ac:dyDescent="0.25">
      <c r="A1014" s="126"/>
      <c r="B1014" s="126"/>
      <c r="C1014" s="126"/>
      <c r="D1014" s="126"/>
      <c r="E1014" s="126"/>
      <c r="F1014" s="126"/>
      <c r="G1014" s="171"/>
      <c r="H1014" s="217"/>
    </row>
    <row r="1015" spans="1:8" s="116" customFormat="1" x14ac:dyDescent="0.25">
      <c r="A1015" s="126"/>
      <c r="B1015" s="126"/>
      <c r="C1015" s="126"/>
      <c r="D1015" s="126"/>
      <c r="E1015" s="126"/>
      <c r="F1015" s="126"/>
      <c r="G1015" s="171"/>
      <c r="H1015" s="217"/>
    </row>
    <row r="1016" spans="1:8" s="116" customFormat="1" x14ac:dyDescent="0.25">
      <c r="A1016" s="126"/>
      <c r="B1016" s="126"/>
      <c r="C1016" s="126"/>
      <c r="D1016" s="126"/>
      <c r="E1016" s="126"/>
      <c r="F1016" s="126"/>
      <c r="G1016" s="171"/>
      <c r="H1016" s="217"/>
    </row>
    <row r="1017" spans="1:8" s="116" customFormat="1" x14ac:dyDescent="0.25">
      <c r="A1017" s="126"/>
      <c r="B1017" s="126"/>
      <c r="C1017" s="126"/>
      <c r="D1017" s="126"/>
      <c r="E1017" s="126"/>
      <c r="F1017" s="126"/>
      <c r="G1017" s="171"/>
      <c r="H1017" s="217"/>
    </row>
    <row r="1018" spans="1:8" s="116" customFormat="1" x14ac:dyDescent="0.25">
      <c r="A1018" s="126"/>
      <c r="B1018" s="126"/>
      <c r="C1018" s="126"/>
      <c r="D1018" s="126"/>
      <c r="E1018" s="126"/>
      <c r="F1018" s="126"/>
      <c r="G1018" s="171"/>
      <c r="H1018" s="217"/>
    </row>
    <row r="1019" spans="1:8" s="116" customFormat="1" x14ac:dyDescent="0.25">
      <c r="A1019" s="126"/>
      <c r="B1019" s="126"/>
      <c r="C1019" s="126"/>
      <c r="D1019" s="126"/>
      <c r="E1019" s="126"/>
      <c r="F1019" s="126"/>
      <c r="G1019" s="171"/>
      <c r="H1019" s="217"/>
    </row>
    <row r="1020" spans="1:8" s="116" customFormat="1" x14ac:dyDescent="0.25">
      <c r="A1020" s="126"/>
      <c r="B1020" s="126"/>
      <c r="C1020" s="126"/>
      <c r="D1020" s="126"/>
      <c r="E1020" s="126"/>
      <c r="F1020" s="126"/>
      <c r="G1020" s="171"/>
      <c r="H1020" s="217"/>
    </row>
    <row r="1021" spans="1:8" s="116" customFormat="1" x14ac:dyDescent="0.25">
      <c r="A1021" s="126"/>
      <c r="B1021" s="126"/>
      <c r="C1021" s="126"/>
      <c r="D1021" s="126"/>
      <c r="E1021" s="126"/>
      <c r="F1021" s="126"/>
      <c r="G1021" s="171"/>
      <c r="H1021" s="217"/>
    </row>
    <row r="1022" spans="1:8" s="116" customFormat="1" x14ac:dyDescent="0.25">
      <c r="A1022" s="126"/>
      <c r="B1022" s="126"/>
      <c r="C1022" s="126"/>
      <c r="D1022" s="126"/>
      <c r="E1022" s="126"/>
      <c r="F1022" s="126"/>
      <c r="G1022" s="171"/>
      <c r="H1022" s="217"/>
    </row>
    <row r="1023" spans="1:8" s="116" customFormat="1" x14ac:dyDescent="0.25">
      <c r="A1023" s="126"/>
      <c r="B1023" s="126"/>
      <c r="C1023" s="126"/>
      <c r="D1023" s="126"/>
      <c r="E1023" s="126"/>
      <c r="F1023" s="126"/>
      <c r="G1023" s="171"/>
      <c r="H1023" s="217"/>
    </row>
    <row r="1024" spans="1:8" s="116" customFormat="1" x14ac:dyDescent="0.25">
      <c r="A1024" s="126"/>
      <c r="B1024" s="126"/>
      <c r="C1024" s="126"/>
      <c r="D1024" s="126"/>
      <c r="E1024" s="126"/>
      <c r="F1024" s="126"/>
      <c r="G1024" s="171"/>
      <c r="H1024" s="217"/>
    </row>
    <row r="1025" spans="1:8" s="116" customFormat="1" x14ac:dyDescent="0.25">
      <c r="A1025" s="126"/>
      <c r="B1025" s="126"/>
      <c r="C1025" s="126"/>
      <c r="D1025" s="126"/>
      <c r="E1025" s="126"/>
      <c r="F1025" s="126"/>
      <c r="G1025" s="171"/>
      <c r="H1025" s="217"/>
    </row>
    <row r="1026" spans="1:8" s="116" customFormat="1" x14ac:dyDescent="0.25">
      <c r="A1026" s="126"/>
      <c r="B1026" s="126"/>
      <c r="C1026" s="126"/>
      <c r="D1026" s="126"/>
      <c r="E1026" s="126"/>
      <c r="F1026" s="126"/>
      <c r="G1026" s="171"/>
      <c r="H1026" s="217"/>
    </row>
    <row r="1027" spans="1:8" s="116" customFormat="1" x14ac:dyDescent="0.25">
      <c r="A1027" s="126"/>
      <c r="B1027" s="126"/>
      <c r="C1027" s="126"/>
      <c r="D1027" s="126"/>
      <c r="E1027" s="126"/>
      <c r="F1027" s="126"/>
      <c r="G1027" s="171"/>
      <c r="H1027" s="217"/>
    </row>
    <row r="1028" spans="1:8" s="116" customFormat="1" x14ac:dyDescent="0.25">
      <c r="A1028" s="126"/>
      <c r="B1028" s="126"/>
      <c r="C1028" s="126"/>
      <c r="D1028" s="126"/>
      <c r="E1028" s="126"/>
      <c r="F1028" s="126"/>
      <c r="G1028" s="171"/>
      <c r="H1028" s="217"/>
    </row>
    <row r="1029" spans="1:8" s="116" customFormat="1" x14ac:dyDescent="0.25">
      <c r="A1029" s="126"/>
      <c r="B1029" s="126"/>
      <c r="C1029" s="126"/>
      <c r="D1029" s="126"/>
      <c r="E1029" s="126"/>
      <c r="F1029" s="126"/>
      <c r="G1029" s="171"/>
      <c r="H1029" s="217"/>
    </row>
    <row r="1030" spans="1:8" s="116" customFormat="1" x14ac:dyDescent="0.25">
      <c r="A1030" s="126"/>
      <c r="B1030" s="126"/>
      <c r="C1030" s="126"/>
      <c r="D1030" s="126"/>
      <c r="E1030" s="126"/>
      <c r="F1030" s="126"/>
      <c r="G1030" s="171"/>
      <c r="H1030" s="217"/>
    </row>
    <row r="1031" spans="1:8" s="116" customFormat="1" x14ac:dyDescent="0.25">
      <c r="A1031" s="126"/>
      <c r="B1031" s="126"/>
      <c r="C1031" s="126"/>
      <c r="D1031" s="126"/>
      <c r="E1031" s="126"/>
      <c r="F1031" s="126"/>
      <c r="G1031" s="171"/>
      <c r="H1031" s="217"/>
    </row>
    <row r="1032" spans="1:8" s="116" customFormat="1" x14ac:dyDescent="0.25">
      <c r="A1032" s="126"/>
      <c r="B1032" s="126"/>
      <c r="C1032" s="126"/>
      <c r="D1032" s="126"/>
      <c r="E1032" s="126"/>
      <c r="F1032" s="126"/>
      <c r="G1032" s="171"/>
      <c r="H1032" s="217"/>
    </row>
    <row r="1033" spans="1:8" s="116" customFormat="1" x14ac:dyDescent="0.25">
      <c r="A1033" s="126"/>
      <c r="B1033" s="126"/>
      <c r="C1033" s="126"/>
      <c r="D1033" s="126"/>
      <c r="E1033" s="126"/>
      <c r="F1033" s="126"/>
      <c r="G1033" s="171"/>
      <c r="H1033" s="217"/>
    </row>
    <row r="1034" spans="1:8" s="116" customFormat="1" x14ac:dyDescent="0.25">
      <c r="A1034" s="126"/>
      <c r="B1034" s="126"/>
      <c r="C1034" s="126"/>
      <c r="D1034" s="126"/>
      <c r="E1034" s="126"/>
      <c r="F1034" s="126"/>
      <c r="G1034" s="171"/>
      <c r="H1034" s="217"/>
    </row>
    <row r="1035" spans="1:8" s="116" customFormat="1" x14ac:dyDescent="0.25">
      <c r="A1035" s="126"/>
      <c r="B1035" s="126"/>
      <c r="C1035" s="126"/>
      <c r="D1035" s="126"/>
      <c r="E1035" s="126"/>
      <c r="F1035" s="126"/>
      <c r="G1035" s="171"/>
      <c r="H1035" s="217"/>
    </row>
    <row r="1036" spans="1:8" s="116" customFormat="1" x14ac:dyDescent="0.25">
      <c r="A1036" s="126"/>
      <c r="B1036" s="126"/>
      <c r="C1036" s="126"/>
      <c r="D1036" s="126"/>
      <c r="E1036" s="126"/>
      <c r="F1036" s="126"/>
      <c r="G1036" s="171"/>
      <c r="H1036" s="217"/>
    </row>
    <row r="1037" spans="1:8" s="116" customFormat="1" x14ac:dyDescent="0.25">
      <c r="A1037" s="126"/>
      <c r="B1037" s="126"/>
      <c r="C1037" s="126"/>
      <c r="D1037" s="126"/>
      <c r="E1037" s="126"/>
      <c r="F1037" s="126"/>
      <c r="G1037" s="171"/>
      <c r="H1037" s="217"/>
    </row>
    <row r="1038" spans="1:8" s="116" customFormat="1" x14ac:dyDescent="0.25">
      <c r="A1038" s="126"/>
      <c r="B1038" s="126"/>
      <c r="C1038" s="126"/>
      <c r="D1038" s="126"/>
      <c r="E1038" s="126"/>
      <c r="F1038" s="126"/>
      <c r="G1038" s="171"/>
      <c r="H1038" s="217"/>
    </row>
    <row r="1039" spans="1:8" s="116" customFormat="1" x14ac:dyDescent="0.25">
      <c r="A1039" s="126"/>
      <c r="B1039" s="126"/>
      <c r="C1039" s="126"/>
      <c r="D1039" s="126"/>
      <c r="E1039" s="126"/>
      <c r="F1039" s="126"/>
      <c r="G1039" s="171"/>
      <c r="H1039" s="217"/>
    </row>
    <row r="1040" spans="1:8" s="116" customFormat="1" x14ac:dyDescent="0.25">
      <c r="A1040" s="126"/>
      <c r="B1040" s="126"/>
      <c r="C1040" s="126"/>
      <c r="D1040" s="126"/>
      <c r="E1040" s="126"/>
      <c r="F1040" s="126"/>
      <c r="G1040" s="171"/>
      <c r="H1040" s="217"/>
    </row>
    <row r="1041" spans="1:8" s="116" customFormat="1" x14ac:dyDescent="0.25">
      <c r="A1041" s="126"/>
      <c r="B1041" s="126"/>
      <c r="C1041" s="126"/>
      <c r="D1041" s="126"/>
      <c r="E1041" s="126"/>
      <c r="F1041" s="126"/>
      <c r="G1041" s="171"/>
      <c r="H1041" s="217"/>
    </row>
    <row r="1042" spans="1:8" s="116" customFormat="1" x14ac:dyDescent="0.25">
      <c r="A1042" s="126"/>
      <c r="B1042" s="126"/>
      <c r="C1042" s="126"/>
      <c r="D1042" s="126"/>
      <c r="E1042" s="126"/>
      <c r="F1042" s="126"/>
      <c r="G1042" s="171"/>
      <c r="H1042" s="217"/>
    </row>
    <row r="1043" spans="1:8" s="116" customFormat="1" x14ac:dyDescent="0.25">
      <c r="A1043" s="126"/>
      <c r="B1043" s="126"/>
      <c r="C1043" s="126"/>
      <c r="D1043" s="126"/>
      <c r="E1043" s="126"/>
      <c r="F1043" s="126"/>
      <c r="G1043" s="171"/>
      <c r="H1043" s="217"/>
    </row>
    <row r="1044" spans="1:8" s="116" customFormat="1" x14ac:dyDescent="0.25">
      <c r="A1044" s="126"/>
      <c r="B1044" s="126"/>
      <c r="C1044" s="126"/>
      <c r="D1044" s="126"/>
      <c r="E1044" s="126"/>
      <c r="F1044" s="126"/>
      <c r="G1044" s="171"/>
      <c r="H1044" s="217"/>
    </row>
    <row r="1045" spans="1:8" s="116" customFormat="1" x14ac:dyDescent="0.25">
      <c r="A1045" s="126"/>
      <c r="B1045" s="126"/>
      <c r="C1045" s="126"/>
      <c r="D1045" s="126"/>
      <c r="E1045" s="126"/>
      <c r="F1045" s="126"/>
      <c r="G1045" s="171"/>
      <c r="H1045" s="217"/>
    </row>
    <row r="1046" spans="1:8" s="116" customFormat="1" x14ac:dyDescent="0.25">
      <c r="A1046" s="126"/>
      <c r="B1046" s="126"/>
      <c r="C1046" s="126"/>
      <c r="D1046" s="126"/>
      <c r="E1046" s="126"/>
      <c r="F1046" s="126"/>
      <c r="G1046" s="171"/>
      <c r="H1046" s="217"/>
    </row>
    <row r="1047" spans="1:8" s="116" customFormat="1" x14ac:dyDescent="0.25">
      <c r="A1047" s="126"/>
      <c r="B1047" s="126"/>
      <c r="C1047" s="126"/>
      <c r="D1047" s="126"/>
      <c r="E1047" s="126"/>
      <c r="F1047" s="126"/>
      <c r="G1047" s="171"/>
      <c r="H1047" s="217"/>
    </row>
    <row r="1048" spans="1:8" s="116" customFormat="1" x14ac:dyDescent="0.25">
      <c r="A1048" s="126"/>
      <c r="B1048" s="126"/>
      <c r="C1048" s="126"/>
      <c r="D1048" s="126"/>
      <c r="E1048" s="126"/>
      <c r="F1048" s="126"/>
      <c r="G1048" s="171"/>
      <c r="H1048" s="217"/>
    </row>
    <row r="1049" spans="1:8" s="116" customFormat="1" x14ac:dyDescent="0.25">
      <c r="A1049" s="126"/>
      <c r="B1049" s="126"/>
      <c r="C1049" s="126"/>
      <c r="D1049" s="126"/>
      <c r="E1049" s="126"/>
      <c r="F1049" s="126"/>
      <c r="G1049" s="171"/>
      <c r="H1049" s="217"/>
    </row>
    <row r="1050" spans="1:8" s="116" customFormat="1" x14ac:dyDescent="0.25">
      <c r="A1050" s="126"/>
      <c r="B1050" s="126"/>
      <c r="C1050" s="126"/>
      <c r="D1050" s="126"/>
      <c r="E1050" s="126"/>
      <c r="F1050" s="126"/>
      <c r="G1050" s="171"/>
      <c r="H1050" s="217"/>
    </row>
    <row r="1051" spans="1:8" s="116" customFormat="1" x14ac:dyDescent="0.25">
      <c r="A1051" s="126"/>
      <c r="B1051" s="126"/>
      <c r="C1051" s="126"/>
      <c r="D1051" s="126"/>
      <c r="E1051" s="126"/>
      <c r="F1051" s="126"/>
      <c r="G1051" s="171"/>
      <c r="H1051" s="217"/>
    </row>
    <row r="1052" spans="1:8" s="116" customFormat="1" x14ac:dyDescent="0.25">
      <c r="A1052" s="126"/>
      <c r="B1052" s="126"/>
      <c r="C1052" s="126"/>
      <c r="D1052" s="126"/>
      <c r="E1052" s="126"/>
      <c r="F1052" s="126"/>
      <c r="G1052" s="171"/>
      <c r="H1052" s="217"/>
    </row>
    <row r="1053" spans="1:8" s="116" customFormat="1" x14ac:dyDescent="0.25">
      <c r="A1053" s="126"/>
      <c r="B1053" s="126"/>
      <c r="C1053" s="126"/>
      <c r="D1053" s="126"/>
      <c r="E1053" s="126"/>
      <c r="F1053" s="126"/>
      <c r="G1053" s="171"/>
      <c r="H1053" s="217"/>
    </row>
    <row r="1054" spans="1:8" s="116" customFormat="1" x14ac:dyDescent="0.25">
      <c r="A1054" s="126"/>
      <c r="B1054" s="126"/>
      <c r="C1054" s="126"/>
      <c r="D1054" s="126"/>
      <c r="E1054" s="126"/>
      <c r="F1054" s="126"/>
      <c r="G1054" s="171"/>
      <c r="H1054" s="217"/>
    </row>
    <row r="1055" spans="1:8" s="116" customFormat="1" x14ac:dyDescent="0.25">
      <c r="A1055" s="126"/>
      <c r="B1055" s="126"/>
      <c r="C1055" s="126"/>
      <c r="D1055" s="126"/>
      <c r="E1055" s="126"/>
      <c r="F1055" s="126"/>
      <c r="G1055" s="171"/>
      <c r="H1055" s="217"/>
    </row>
    <row r="1056" spans="1:8" s="116" customFormat="1" x14ac:dyDescent="0.25">
      <c r="A1056" s="126"/>
      <c r="B1056" s="126"/>
      <c r="C1056" s="126"/>
      <c r="D1056" s="126"/>
      <c r="E1056" s="126"/>
      <c r="F1056" s="126"/>
      <c r="G1056" s="171"/>
      <c r="H1056" s="217"/>
    </row>
    <row r="1057" spans="1:8" s="116" customFormat="1" x14ac:dyDescent="0.25">
      <c r="A1057" s="126"/>
      <c r="B1057" s="126"/>
      <c r="C1057" s="126"/>
      <c r="D1057" s="126"/>
      <c r="E1057" s="126"/>
      <c r="F1057" s="126"/>
      <c r="G1057" s="171"/>
      <c r="H1057" s="217"/>
    </row>
    <row r="1058" spans="1:8" s="116" customFormat="1" x14ac:dyDescent="0.25">
      <c r="A1058" s="126"/>
      <c r="B1058" s="126"/>
      <c r="C1058" s="126"/>
      <c r="D1058" s="126"/>
      <c r="E1058" s="126"/>
      <c r="F1058" s="126"/>
      <c r="G1058" s="171"/>
      <c r="H1058" s="217"/>
    </row>
    <row r="1059" spans="1:8" s="116" customFormat="1" x14ac:dyDescent="0.25">
      <c r="A1059" s="126"/>
      <c r="B1059" s="126"/>
      <c r="C1059" s="126"/>
      <c r="D1059" s="126"/>
      <c r="E1059" s="126"/>
      <c r="F1059" s="126"/>
      <c r="G1059" s="171"/>
      <c r="H1059" s="217"/>
    </row>
    <row r="1060" spans="1:8" s="116" customFormat="1" x14ac:dyDescent="0.25">
      <c r="A1060" s="126"/>
      <c r="B1060" s="126"/>
      <c r="C1060" s="126"/>
      <c r="D1060" s="126"/>
      <c r="E1060" s="126"/>
      <c r="F1060" s="126"/>
      <c r="G1060" s="171"/>
      <c r="H1060" s="217"/>
    </row>
    <row r="1061" spans="1:8" s="116" customFormat="1" x14ac:dyDescent="0.25">
      <c r="A1061" s="126"/>
      <c r="B1061" s="126"/>
      <c r="C1061" s="126"/>
      <c r="D1061" s="126"/>
      <c r="E1061" s="126"/>
      <c r="F1061" s="126"/>
      <c r="G1061" s="171"/>
      <c r="H1061" s="217"/>
    </row>
    <row r="1062" spans="1:8" s="116" customFormat="1" x14ac:dyDescent="0.25">
      <c r="A1062" s="126"/>
      <c r="B1062" s="126"/>
      <c r="C1062" s="126"/>
      <c r="D1062" s="126"/>
      <c r="E1062" s="126"/>
      <c r="F1062" s="126"/>
      <c r="G1062" s="171"/>
      <c r="H1062" s="217"/>
    </row>
    <row r="1063" spans="1:8" s="116" customFormat="1" x14ac:dyDescent="0.25">
      <c r="A1063" s="126"/>
      <c r="B1063" s="126"/>
      <c r="C1063" s="126"/>
      <c r="D1063" s="126"/>
      <c r="E1063" s="126"/>
      <c r="F1063" s="126"/>
      <c r="G1063" s="171"/>
      <c r="H1063" s="217"/>
    </row>
    <row r="1064" spans="1:8" s="116" customFormat="1" x14ac:dyDescent="0.25">
      <c r="A1064" s="126"/>
      <c r="B1064" s="126"/>
      <c r="C1064" s="126"/>
      <c r="D1064" s="126"/>
      <c r="E1064" s="126"/>
      <c r="F1064" s="126"/>
      <c r="G1064" s="171"/>
      <c r="H1064" s="217"/>
    </row>
    <row r="1065" spans="1:8" s="116" customFormat="1" x14ac:dyDescent="0.25">
      <c r="A1065" s="126"/>
      <c r="B1065" s="126"/>
      <c r="C1065" s="126"/>
      <c r="D1065" s="126"/>
      <c r="E1065" s="126"/>
      <c r="F1065" s="126"/>
      <c r="G1065" s="171"/>
      <c r="H1065" s="217"/>
    </row>
    <row r="1066" spans="1:8" s="116" customFormat="1" x14ac:dyDescent="0.25">
      <c r="A1066" s="126"/>
      <c r="B1066" s="126"/>
      <c r="C1066" s="126"/>
      <c r="D1066" s="126"/>
      <c r="E1066" s="126"/>
      <c r="F1066" s="126"/>
      <c r="G1066" s="171"/>
      <c r="H1066" s="217"/>
    </row>
    <row r="1067" spans="1:8" s="116" customFormat="1" x14ac:dyDescent="0.25">
      <c r="A1067" s="126"/>
      <c r="B1067" s="126"/>
      <c r="C1067" s="126"/>
      <c r="D1067" s="126"/>
      <c r="E1067" s="126"/>
      <c r="F1067" s="126"/>
      <c r="G1067" s="171"/>
      <c r="H1067" s="217"/>
    </row>
    <row r="1068" spans="1:8" s="116" customFormat="1" x14ac:dyDescent="0.25">
      <c r="A1068" s="126"/>
      <c r="B1068" s="126"/>
      <c r="C1068" s="126"/>
      <c r="D1068" s="126"/>
      <c r="E1068" s="126"/>
      <c r="F1068" s="126"/>
      <c r="G1068" s="171"/>
      <c r="H1068" s="217"/>
    </row>
    <row r="1069" spans="1:8" s="116" customFormat="1" x14ac:dyDescent="0.25">
      <c r="A1069" s="126"/>
      <c r="B1069" s="126"/>
      <c r="C1069" s="126"/>
      <c r="D1069" s="126"/>
      <c r="E1069" s="126"/>
      <c r="F1069" s="126"/>
      <c r="G1069" s="171"/>
      <c r="H1069" s="217"/>
    </row>
    <row r="1070" spans="1:8" s="116" customFormat="1" x14ac:dyDescent="0.25">
      <c r="A1070" s="126"/>
      <c r="B1070" s="126"/>
      <c r="C1070" s="126"/>
      <c r="D1070" s="126"/>
      <c r="E1070" s="126"/>
      <c r="F1070" s="126"/>
      <c r="G1070" s="171"/>
      <c r="H1070" s="217"/>
    </row>
    <row r="1071" spans="1:8" s="116" customFormat="1" x14ac:dyDescent="0.25">
      <c r="A1071" s="126"/>
      <c r="B1071" s="126"/>
      <c r="C1071" s="126"/>
      <c r="D1071" s="126"/>
      <c r="E1071" s="126"/>
      <c r="F1071" s="126"/>
      <c r="G1071" s="171"/>
      <c r="H1071" s="217"/>
    </row>
  </sheetData>
  <mergeCells count="31">
    <mergeCell ref="G7:H7"/>
    <mergeCell ref="A179:H179"/>
    <mergeCell ref="A1:H1"/>
    <mergeCell ref="A2:H2"/>
    <mergeCell ref="A3:H3"/>
    <mergeCell ref="A4:H4"/>
    <mergeCell ref="A5:H5"/>
    <mergeCell ref="A177:H177"/>
    <mergeCell ref="A166:C166"/>
    <mergeCell ref="D166:H166"/>
    <mergeCell ref="A160:C160"/>
    <mergeCell ref="D160:H160"/>
    <mergeCell ref="A162:C162"/>
    <mergeCell ref="D162:H162"/>
    <mergeCell ref="A163:C163"/>
    <mergeCell ref="D163:H163"/>
    <mergeCell ref="A174:H174"/>
    <mergeCell ref="A175:H175"/>
    <mergeCell ref="A172:C172"/>
    <mergeCell ref="D172:H172"/>
    <mergeCell ref="A173:H173"/>
    <mergeCell ref="A167:C167"/>
    <mergeCell ref="D167:H167"/>
    <mergeCell ref="A170:C170"/>
    <mergeCell ref="D170:H170"/>
    <mergeCell ref="A171:C171"/>
    <mergeCell ref="D171:H171"/>
    <mergeCell ref="A164:C164"/>
    <mergeCell ref="D164:H164"/>
    <mergeCell ref="A165:C165"/>
    <mergeCell ref="D165:H165"/>
  </mergeCells>
  <printOptions horizontalCentered="1" verticalCentered="1"/>
  <pageMargins left="0.51181102362204722" right="0.51181102362204722" top="0.78740157480314965" bottom="0.78740157480314965" header="0" footer="0"/>
  <pageSetup scale="45" orientation="portrait" r:id="rId1"/>
  <rowBreaks count="1" manualBreakCount="1">
    <brk id="94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1021"/>
  <sheetViews>
    <sheetView zoomScale="85" zoomScaleNormal="85" zoomScaleSheetLayoutView="70" workbookViewId="0">
      <selection sqref="A1:H1"/>
    </sheetView>
  </sheetViews>
  <sheetFormatPr baseColWidth="10" defaultColWidth="14.42578125" defaultRowHeight="15" customHeight="1" x14ac:dyDescent="0.25"/>
  <cols>
    <col min="1" max="1" width="9.28515625" style="116" customWidth="1"/>
    <col min="2" max="2" width="59.140625" style="116" customWidth="1"/>
    <col min="3" max="3" width="26.28515625" style="116" customWidth="1"/>
    <col min="4" max="4" width="5.42578125" style="116" customWidth="1"/>
    <col min="5" max="5" width="31.7109375" style="116" customWidth="1"/>
    <col min="6" max="6" width="8.28515625" style="116" customWidth="1"/>
    <col min="7" max="7" width="30.7109375" style="116" customWidth="1"/>
    <col min="8" max="8" width="11.42578125" style="180" customWidth="1"/>
    <col min="9" max="16384" width="14.42578125" style="116"/>
  </cols>
  <sheetData>
    <row r="1" spans="1:8" s="116" customFormat="1" ht="15.75" x14ac:dyDescent="0.25">
      <c r="A1" s="274" t="s">
        <v>99</v>
      </c>
      <c r="B1" s="274"/>
      <c r="C1" s="274"/>
      <c r="D1" s="274"/>
      <c r="E1" s="274"/>
      <c r="F1" s="274"/>
      <c r="G1" s="274"/>
      <c r="H1" s="274"/>
    </row>
    <row r="2" spans="1:8" s="116" customFormat="1" ht="15.75" customHeight="1" x14ac:dyDescent="0.25">
      <c r="A2" s="274" t="s">
        <v>1</v>
      </c>
      <c r="B2" s="274"/>
      <c r="C2" s="274"/>
      <c r="D2" s="274"/>
      <c r="E2" s="274"/>
      <c r="F2" s="274"/>
      <c r="G2" s="274"/>
      <c r="H2" s="274"/>
    </row>
    <row r="3" spans="1:8" s="116" customFormat="1" ht="15.75" x14ac:dyDescent="0.25">
      <c r="A3" s="274" t="s">
        <v>100</v>
      </c>
      <c r="B3" s="274"/>
      <c r="C3" s="274"/>
      <c r="D3" s="274"/>
      <c r="E3" s="274"/>
      <c r="F3" s="274"/>
      <c r="G3" s="274"/>
      <c r="H3" s="274"/>
    </row>
    <row r="4" spans="1:8" s="116" customFormat="1" ht="15.75" x14ac:dyDescent="0.25">
      <c r="A4" s="274" t="s">
        <v>442</v>
      </c>
      <c r="B4" s="274"/>
      <c r="C4" s="274"/>
      <c r="D4" s="274"/>
      <c r="E4" s="274"/>
      <c r="F4" s="274"/>
      <c r="G4" s="274"/>
      <c r="H4" s="274"/>
    </row>
    <row r="5" spans="1:8" s="116" customFormat="1" ht="15.75" x14ac:dyDescent="0.25">
      <c r="A5" s="274" t="s">
        <v>3</v>
      </c>
      <c r="B5" s="274"/>
      <c r="C5" s="274"/>
      <c r="D5" s="274"/>
      <c r="E5" s="274"/>
      <c r="F5" s="274"/>
      <c r="G5" s="274"/>
      <c r="H5" s="274"/>
    </row>
    <row r="6" spans="1:8" s="116" customFormat="1" ht="15.75" x14ac:dyDescent="0.25">
      <c r="A6" s="266"/>
      <c r="B6" s="266"/>
      <c r="C6" s="266"/>
      <c r="D6" s="266"/>
      <c r="E6" s="266"/>
      <c r="F6" s="266"/>
      <c r="G6" s="266"/>
      <c r="H6" s="266"/>
    </row>
    <row r="7" spans="1:8" s="116" customFormat="1" ht="15.75" customHeight="1" x14ac:dyDescent="0.25">
      <c r="A7" s="4"/>
      <c r="B7" s="7"/>
      <c r="C7" s="1"/>
      <c r="D7" s="1"/>
      <c r="E7" s="1"/>
      <c r="F7" s="97"/>
      <c r="G7" s="97"/>
      <c r="H7" s="170"/>
    </row>
    <row r="8" spans="1:8" s="116" customFormat="1" ht="15.75" x14ac:dyDescent="0.25">
      <c r="A8" s="295"/>
      <c r="B8" s="295" t="s">
        <v>101</v>
      </c>
      <c r="C8" s="272" t="s">
        <v>4</v>
      </c>
      <c r="D8" s="272"/>
      <c r="E8" s="272" t="s">
        <v>4</v>
      </c>
      <c r="F8" s="266"/>
      <c r="G8" s="286" t="s">
        <v>453</v>
      </c>
      <c r="H8" s="286"/>
    </row>
    <row r="9" spans="1:8" s="116" customFormat="1" ht="15.75" x14ac:dyDescent="0.25">
      <c r="A9" s="296"/>
      <c r="B9" s="296"/>
      <c r="C9" s="271" t="s">
        <v>441</v>
      </c>
      <c r="D9" s="271"/>
      <c r="E9" s="131" t="s">
        <v>443</v>
      </c>
      <c r="F9" s="143"/>
      <c r="G9" s="260" t="s">
        <v>451</v>
      </c>
      <c r="H9" s="175" t="s">
        <v>452</v>
      </c>
    </row>
    <row r="10" spans="1:8" s="116" customFormat="1" ht="15.75" x14ac:dyDescent="0.25">
      <c r="A10" s="2"/>
      <c r="B10" s="2"/>
      <c r="C10" s="41"/>
      <c r="D10" s="29"/>
      <c r="E10" s="41"/>
      <c r="F10" s="138"/>
      <c r="G10" s="138"/>
      <c r="H10" s="134"/>
    </row>
    <row r="11" spans="1:8" s="116" customFormat="1" ht="15.75" x14ac:dyDescent="0.25">
      <c r="A11" s="5"/>
      <c r="B11" s="5" t="s">
        <v>102</v>
      </c>
      <c r="C11" s="31">
        <v>2062635593.8199999</v>
      </c>
      <c r="D11" s="31"/>
      <c r="E11" s="31">
        <v>2243356628.5300002</v>
      </c>
      <c r="F11" s="245"/>
      <c r="G11" s="245">
        <v>-180721034.71000028</v>
      </c>
      <c r="H11" s="135">
        <v>-8.0558317126965664E-2</v>
      </c>
    </row>
    <row r="12" spans="1:8" s="116" customFormat="1" ht="15.75" x14ac:dyDescent="0.25">
      <c r="A12" s="159"/>
      <c r="B12" s="159"/>
      <c r="C12" s="245"/>
      <c r="D12" s="245"/>
      <c r="E12" s="245"/>
      <c r="F12" s="245"/>
      <c r="G12" s="245"/>
      <c r="H12" s="135"/>
    </row>
    <row r="13" spans="1:8" s="116" customFormat="1" x14ac:dyDescent="0.25">
      <c r="A13" s="12"/>
      <c r="B13" s="2"/>
      <c r="C13" s="32"/>
      <c r="D13" s="32"/>
      <c r="E13" s="32"/>
      <c r="F13" s="246"/>
      <c r="G13" s="246"/>
      <c r="H13" s="134"/>
    </row>
    <row r="14" spans="1:8" s="116" customFormat="1" x14ac:dyDescent="0.25">
      <c r="A14" s="269">
        <v>41</v>
      </c>
      <c r="B14" s="2" t="s">
        <v>103</v>
      </c>
      <c r="C14" s="32">
        <v>0</v>
      </c>
      <c r="D14" s="32"/>
      <c r="E14" s="32">
        <v>0</v>
      </c>
      <c r="F14" s="246"/>
      <c r="G14" s="246">
        <v>0</v>
      </c>
      <c r="H14" s="134">
        <v>0</v>
      </c>
    </row>
    <row r="15" spans="1:8" s="116" customFormat="1" x14ac:dyDescent="0.25">
      <c r="A15" s="269">
        <v>42</v>
      </c>
      <c r="B15" s="2" t="s">
        <v>104</v>
      </c>
      <c r="C15" s="32">
        <v>54803050.969999999</v>
      </c>
      <c r="D15" s="32"/>
      <c r="E15" s="32">
        <v>50401351.939999998</v>
      </c>
      <c r="F15" s="246"/>
      <c r="G15" s="246">
        <v>4401699.0300000012</v>
      </c>
      <c r="H15" s="134">
        <v>8.7332955577064261E-2</v>
      </c>
    </row>
    <row r="16" spans="1:8" s="116" customFormat="1" x14ac:dyDescent="0.25">
      <c r="A16" s="269">
        <v>43</v>
      </c>
      <c r="B16" s="2" t="s">
        <v>105</v>
      </c>
      <c r="C16" s="32">
        <v>0</v>
      </c>
      <c r="D16" s="32"/>
      <c r="E16" s="32">
        <v>0</v>
      </c>
      <c r="F16" s="246"/>
      <c r="G16" s="246">
        <v>0</v>
      </c>
      <c r="H16" s="134">
        <v>0</v>
      </c>
    </row>
    <row r="17" spans="1:8" s="116" customFormat="1" x14ac:dyDescent="0.25">
      <c r="A17" s="269">
        <v>44</v>
      </c>
      <c r="B17" s="2" t="s">
        <v>106</v>
      </c>
      <c r="C17" s="32">
        <v>0</v>
      </c>
      <c r="D17" s="32"/>
      <c r="E17" s="32">
        <v>0</v>
      </c>
      <c r="F17" s="246"/>
      <c r="G17" s="246">
        <v>0</v>
      </c>
      <c r="H17" s="134">
        <v>0</v>
      </c>
    </row>
    <row r="18" spans="1:8" s="116" customFormat="1" x14ac:dyDescent="0.25">
      <c r="A18" s="269">
        <v>47</v>
      </c>
      <c r="B18" s="2" t="s">
        <v>107</v>
      </c>
      <c r="C18" s="32">
        <v>2007832542.8499999</v>
      </c>
      <c r="D18" s="32"/>
      <c r="E18" s="32">
        <v>2192955276.5900002</v>
      </c>
      <c r="F18" s="246"/>
      <c r="G18" s="246">
        <v>-185122733.74000025</v>
      </c>
      <c r="H18" s="134">
        <v>-8.4417012839341735E-2</v>
      </c>
    </row>
    <row r="19" spans="1:8" s="116" customFormat="1" x14ac:dyDescent="0.25">
      <c r="A19" s="258"/>
      <c r="B19" s="96"/>
      <c r="C19" s="246"/>
      <c r="D19" s="246"/>
      <c r="E19" s="246"/>
      <c r="F19" s="246"/>
      <c r="G19" s="246"/>
      <c r="H19" s="134"/>
    </row>
    <row r="20" spans="1:8" s="116" customFormat="1" x14ac:dyDescent="0.25">
      <c r="A20" s="270"/>
      <c r="B20" s="2"/>
      <c r="C20" s="32"/>
      <c r="D20" s="32"/>
      <c r="E20" s="32"/>
      <c r="F20" s="246"/>
      <c r="G20" s="246"/>
      <c r="H20" s="134"/>
    </row>
    <row r="21" spans="1:8" s="116" customFormat="1" ht="15.75" x14ac:dyDescent="0.25">
      <c r="A21" s="270"/>
      <c r="B21" s="5" t="s">
        <v>108</v>
      </c>
      <c r="C21" s="31">
        <v>33031601.780000001</v>
      </c>
      <c r="D21" s="31"/>
      <c r="E21" s="31">
        <v>42777731.390000001</v>
      </c>
      <c r="F21" s="245"/>
      <c r="G21" s="245">
        <v>-9746129.6099999994</v>
      </c>
      <c r="H21" s="135">
        <v>-0.2278318483312165</v>
      </c>
    </row>
    <row r="22" spans="1:8" s="116" customFormat="1" x14ac:dyDescent="0.25">
      <c r="A22" s="270"/>
      <c r="B22" s="2"/>
      <c r="C22" s="32"/>
      <c r="D22" s="32"/>
      <c r="E22" s="32"/>
      <c r="F22" s="246"/>
      <c r="G22" s="246"/>
      <c r="H22" s="134"/>
    </row>
    <row r="23" spans="1:8" s="116" customFormat="1" ht="15.75" customHeight="1" x14ac:dyDescent="0.25">
      <c r="A23" s="269">
        <v>62</v>
      </c>
      <c r="B23" s="2" t="s">
        <v>109</v>
      </c>
      <c r="C23" s="32">
        <v>33031601.780000001</v>
      </c>
      <c r="D23" s="32"/>
      <c r="E23" s="32">
        <v>42777731.390000001</v>
      </c>
      <c r="F23" s="246"/>
      <c r="G23" s="245">
        <v>-9746129.6099999994</v>
      </c>
      <c r="H23" s="135">
        <v>-0.2278318483312165</v>
      </c>
    </row>
    <row r="24" spans="1:8" s="116" customFormat="1" ht="15.75" customHeight="1" x14ac:dyDescent="0.25">
      <c r="A24" s="258"/>
      <c r="B24" s="96"/>
      <c r="C24" s="246"/>
      <c r="D24" s="246"/>
      <c r="E24" s="246"/>
      <c r="F24" s="246"/>
      <c r="G24" s="246"/>
      <c r="H24" s="134"/>
    </row>
    <row r="25" spans="1:8" s="116" customFormat="1" ht="15.75" customHeight="1" x14ac:dyDescent="0.25">
      <c r="A25" s="258"/>
      <c r="B25" s="96"/>
      <c r="C25" s="246"/>
      <c r="D25" s="246"/>
      <c r="E25" s="246"/>
      <c r="F25" s="246"/>
      <c r="G25" s="246"/>
      <c r="H25" s="134"/>
    </row>
    <row r="26" spans="1:8" s="116" customFormat="1" ht="15.75" customHeight="1" x14ac:dyDescent="0.25">
      <c r="A26" s="258"/>
      <c r="B26" s="5" t="s">
        <v>456</v>
      </c>
      <c r="C26" s="31">
        <v>0</v>
      </c>
      <c r="D26" s="31"/>
      <c r="E26" s="31">
        <v>0</v>
      </c>
      <c r="F26" s="246"/>
      <c r="G26" s="245">
        <v>0</v>
      </c>
      <c r="H26" s="135">
        <v>0</v>
      </c>
    </row>
    <row r="27" spans="1:8" s="116" customFormat="1" ht="15.75" customHeight="1" x14ac:dyDescent="0.25">
      <c r="A27" s="258"/>
      <c r="B27" s="159"/>
      <c r="C27" s="246"/>
      <c r="D27" s="246"/>
      <c r="E27" s="246"/>
      <c r="F27" s="246"/>
      <c r="G27" s="246"/>
      <c r="H27" s="134"/>
    </row>
    <row r="28" spans="1:8" s="116" customFormat="1" ht="15.75" customHeight="1" x14ac:dyDescent="0.25">
      <c r="A28" s="269">
        <v>71</v>
      </c>
      <c r="B28" s="2" t="s">
        <v>110</v>
      </c>
      <c r="C28" s="32">
        <v>0</v>
      </c>
      <c r="D28" s="32"/>
      <c r="E28" s="32">
        <v>0</v>
      </c>
      <c r="F28" s="246"/>
      <c r="G28" s="246">
        <v>0</v>
      </c>
      <c r="H28" s="134">
        <v>0</v>
      </c>
    </row>
    <row r="29" spans="1:8" s="116" customFormat="1" ht="15.75" customHeight="1" x14ac:dyDescent="0.25">
      <c r="A29" s="258"/>
      <c r="B29" s="96"/>
      <c r="C29" s="246"/>
      <c r="D29" s="246"/>
      <c r="E29" s="246"/>
      <c r="F29" s="246"/>
      <c r="G29" s="246"/>
      <c r="H29" s="134"/>
    </row>
    <row r="30" spans="1:8" s="116" customFormat="1" ht="15.75" customHeight="1" x14ac:dyDescent="0.25">
      <c r="A30" s="269"/>
      <c r="B30" s="2"/>
      <c r="C30" s="32"/>
      <c r="D30" s="32"/>
      <c r="E30" s="32"/>
      <c r="F30" s="246"/>
      <c r="G30" s="246"/>
      <c r="H30" s="134"/>
    </row>
    <row r="31" spans="1:8" s="116" customFormat="1" ht="15.75" customHeight="1" x14ac:dyDescent="0.25">
      <c r="A31" s="269"/>
      <c r="B31" s="10" t="s">
        <v>111</v>
      </c>
      <c r="C31" s="31">
        <v>2444734693.1100001</v>
      </c>
      <c r="D31" s="31"/>
      <c r="E31" s="31">
        <v>2454353032.6999998</v>
      </c>
      <c r="F31" s="245"/>
      <c r="G31" s="245">
        <v>-9618339.5899996758</v>
      </c>
      <c r="H31" s="135">
        <v>-3.9188900137233614E-3</v>
      </c>
    </row>
    <row r="32" spans="1:8" s="116" customFormat="1" ht="15.75" customHeight="1" x14ac:dyDescent="0.25">
      <c r="A32" s="258"/>
      <c r="B32" s="248"/>
      <c r="C32" s="245"/>
      <c r="D32" s="245"/>
      <c r="E32" s="245"/>
      <c r="F32" s="245"/>
      <c r="G32" s="245"/>
      <c r="H32" s="135"/>
    </row>
    <row r="33" spans="1:8" s="116" customFormat="1" ht="15.75" customHeight="1" x14ac:dyDescent="0.25">
      <c r="A33" s="269">
        <v>51</v>
      </c>
      <c r="B33" s="2" t="s">
        <v>112</v>
      </c>
      <c r="C33" s="32">
        <v>2306030902.1100001</v>
      </c>
      <c r="D33" s="32"/>
      <c r="E33" s="32">
        <v>2353951328.6199999</v>
      </c>
      <c r="F33" s="246"/>
      <c r="G33" s="246">
        <v>-47920426.509999752</v>
      </c>
      <c r="H33" s="134">
        <v>-2.0357441518594619E-2</v>
      </c>
    </row>
    <row r="34" spans="1:8" s="116" customFormat="1" ht="15.75" customHeight="1" x14ac:dyDescent="0.25">
      <c r="A34" s="269">
        <v>53</v>
      </c>
      <c r="B34" s="2" t="s">
        <v>113</v>
      </c>
      <c r="C34" s="32">
        <v>138703791</v>
      </c>
      <c r="D34" s="32"/>
      <c r="E34" s="32">
        <v>100401704.08</v>
      </c>
      <c r="F34" s="246"/>
      <c r="G34" s="246">
        <v>38302086.920000002</v>
      </c>
      <c r="H34" s="134">
        <v>0.38148841467352912</v>
      </c>
    </row>
    <row r="35" spans="1:8" s="116" customFormat="1" ht="15.75" customHeight="1" x14ac:dyDescent="0.25">
      <c r="A35" s="258">
        <v>55</v>
      </c>
      <c r="B35" s="96" t="s">
        <v>387</v>
      </c>
      <c r="C35" s="32">
        <v>0</v>
      </c>
      <c r="D35" s="32"/>
      <c r="E35" s="32">
        <v>0</v>
      </c>
      <c r="F35" s="246"/>
      <c r="G35" s="246">
        <v>0</v>
      </c>
      <c r="H35" s="134">
        <v>0</v>
      </c>
    </row>
    <row r="36" spans="1:8" s="116" customFormat="1" ht="15.75" customHeight="1" x14ac:dyDescent="0.25">
      <c r="A36" s="269">
        <v>57</v>
      </c>
      <c r="B36" s="2" t="s">
        <v>114</v>
      </c>
      <c r="C36" s="32">
        <v>0</v>
      </c>
      <c r="D36" s="32"/>
      <c r="E36" s="32">
        <v>0</v>
      </c>
      <c r="F36" s="246"/>
      <c r="G36" s="246">
        <v>0</v>
      </c>
      <c r="H36" s="134">
        <v>0</v>
      </c>
    </row>
    <row r="37" spans="1:8" s="116" customFormat="1" ht="15.75" customHeight="1" x14ac:dyDescent="0.25">
      <c r="A37" s="258"/>
      <c r="B37" s="96"/>
      <c r="C37" s="246"/>
      <c r="D37" s="246"/>
      <c r="E37" s="246"/>
      <c r="F37" s="246"/>
      <c r="G37" s="246"/>
      <c r="H37" s="134"/>
    </row>
    <row r="38" spans="1:8" s="116" customFormat="1" ht="15.75" customHeight="1" x14ac:dyDescent="0.25">
      <c r="A38" s="271"/>
      <c r="B38" s="2"/>
      <c r="C38" s="32"/>
      <c r="D38" s="32"/>
      <c r="E38" s="32"/>
      <c r="F38" s="246"/>
      <c r="G38" s="246"/>
      <c r="H38" s="134"/>
    </row>
    <row r="39" spans="1:8" s="116" customFormat="1" ht="15.75" customHeight="1" x14ac:dyDescent="0.25">
      <c r="A39" s="271"/>
      <c r="B39" s="5" t="s">
        <v>115</v>
      </c>
      <c r="C39" s="31">
        <v>-415130701.07000017</v>
      </c>
      <c r="D39" s="31"/>
      <c r="E39" s="31">
        <v>-253774135.55999959</v>
      </c>
      <c r="F39" s="245"/>
      <c r="G39" s="245">
        <v>-161356565.51000059</v>
      </c>
      <c r="H39" s="135">
        <v>0.63582746584452932</v>
      </c>
    </row>
    <row r="40" spans="1:8" s="116" customFormat="1" ht="15.75" customHeight="1" x14ac:dyDescent="0.25">
      <c r="A40" s="265"/>
      <c r="B40" s="159"/>
      <c r="C40" s="245"/>
      <c r="D40" s="245"/>
      <c r="E40" s="245"/>
      <c r="F40" s="245"/>
      <c r="G40" s="245"/>
      <c r="H40" s="135"/>
    </row>
    <row r="41" spans="1:8" s="116" customFormat="1" ht="15.75" customHeight="1" x14ac:dyDescent="0.25">
      <c r="A41" s="265"/>
      <c r="B41" s="159"/>
      <c r="C41" s="245"/>
      <c r="D41" s="245"/>
      <c r="E41" s="245"/>
      <c r="F41" s="245"/>
      <c r="G41" s="245"/>
      <c r="H41" s="135"/>
    </row>
    <row r="42" spans="1:8" s="116" customFormat="1" ht="15.75" customHeight="1" x14ac:dyDescent="0.25">
      <c r="A42" s="271"/>
      <c r="B42" s="2"/>
      <c r="C42" s="32"/>
      <c r="D42" s="32"/>
      <c r="E42" s="32"/>
      <c r="F42" s="246"/>
      <c r="G42" s="246"/>
      <c r="H42" s="134"/>
    </row>
    <row r="43" spans="1:8" s="116" customFormat="1" ht="15.75" customHeight="1" x14ac:dyDescent="0.25">
      <c r="A43" s="271"/>
      <c r="B43" s="10" t="s">
        <v>116</v>
      </c>
      <c r="C43" s="31">
        <v>269005.96000000002</v>
      </c>
      <c r="D43" s="31"/>
      <c r="E43" s="31">
        <v>0</v>
      </c>
      <c r="F43" s="245"/>
      <c r="G43" s="245">
        <v>269005.96000000002</v>
      </c>
      <c r="H43" s="135">
        <v>1</v>
      </c>
    </row>
    <row r="44" spans="1:8" s="116" customFormat="1" ht="15.75" customHeight="1" x14ac:dyDescent="0.25">
      <c r="A44" s="271"/>
      <c r="B44" s="2"/>
      <c r="C44" s="32"/>
      <c r="D44" s="32"/>
      <c r="E44" s="32"/>
      <c r="F44" s="246"/>
      <c r="G44" s="246"/>
      <c r="H44" s="134"/>
    </row>
    <row r="45" spans="1:8" s="116" customFormat="1" ht="15.75" customHeight="1" x14ac:dyDescent="0.25">
      <c r="A45" s="269">
        <v>48</v>
      </c>
      <c r="B45" s="2" t="s">
        <v>117</v>
      </c>
      <c r="C45" s="32">
        <v>269005.96000000002</v>
      </c>
      <c r="D45" s="32"/>
      <c r="E45" s="32">
        <v>0</v>
      </c>
      <c r="F45" s="246"/>
      <c r="G45" s="246">
        <v>269005.96000000002</v>
      </c>
      <c r="H45" s="134">
        <v>1</v>
      </c>
    </row>
    <row r="46" spans="1:8" s="116" customFormat="1" ht="15.75" customHeight="1" x14ac:dyDescent="0.25">
      <c r="A46" s="258"/>
      <c r="B46" s="96"/>
      <c r="C46" s="246"/>
      <c r="D46" s="246"/>
      <c r="E46" s="246"/>
      <c r="F46" s="246"/>
      <c r="G46" s="246"/>
      <c r="H46" s="134"/>
    </row>
    <row r="47" spans="1:8" s="116" customFormat="1" ht="15.75" customHeight="1" x14ac:dyDescent="0.25">
      <c r="A47" s="271"/>
      <c r="B47" s="2"/>
      <c r="C47" s="32"/>
      <c r="D47" s="32"/>
      <c r="E47" s="32"/>
      <c r="F47" s="246"/>
      <c r="G47" s="246"/>
      <c r="H47" s="134"/>
    </row>
    <row r="48" spans="1:8" s="116" customFormat="1" ht="15.75" customHeight="1" x14ac:dyDescent="0.25">
      <c r="A48" s="271"/>
      <c r="B48" s="10" t="s">
        <v>118</v>
      </c>
      <c r="C48" s="31">
        <v>49007321.359999999</v>
      </c>
      <c r="D48" s="31"/>
      <c r="E48" s="31">
        <v>0</v>
      </c>
      <c r="F48" s="245"/>
      <c r="G48" s="245">
        <v>49007321.359999999</v>
      </c>
      <c r="H48" s="135">
        <v>1</v>
      </c>
    </row>
    <row r="49" spans="1:8" s="116" customFormat="1" ht="15.75" customHeight="1" x14ac:dyDescent="0.25">
      <c r="A49" s="271"/>
      <c r="B49" s="2"/>
      <c r="C49" s="32"/>
      <c r="D49" s="32"/>
      <c r="E49" s="32"/>
      <c r="F49" s="246"/>
      <c r="G49" s="246"/>
      <c r="H49" s="134"/>
    </row>
    <row r="50" spans="1:8" s="116" customFormat="1" ht="15" customHeight="1" x14ac:dyDescent="0.25">
      <c r="A50" s="269">
        <v>58</v>
      </c>
      <c r="B50" s="2" t="s">
        <v>119</v>
      </c>
      <c r="C50" s="32">
        <v>49007321.359999999</v>
      </c>
      <c r="D50" s="32"/>
      <c r="E50" s="32">
        <v>0</v>
      </c>
      <c r="F50" s="246"/>
      <c r="G50" s="246">
        <v>49007321.359999999</v>
      </c>
      <c r="H50" s="134">
        <v>1</v>
      </c>
    </row>
    <row r="51" spans="1:8" s="116" customFormat="1" ht="15" customHeight="1" x14ac:dyDescent="0.25">
      <c r="A51" s="258"/>
      <c r="B51" s="96"/>
      <c r="C51" s="246"/>
      <c r="D51" s="246"/>
      <c r="E51" s="246"/>
      <c r="F51" s="246"/>
      <c r="G51" s="246"/>
      <c r="H51" s="134"/>
    </row>
    <row r="52" spans="1:8" s="116" customFormat="1" ht="15" customHeight="1" x14ac:dyDescent="0.25">
      <c r="A52" s="258"/>
      <c r="B52" s="96"/>
      <c r="C52" s="246"/>
      <c r="D52" s="246"/>
      <c r="E52" s="246"/>
      <c r="F52" s="246"/>
      <c r="G52" s="246"/>
      <c r="H52" s="134"/>
    </row>
    <row r="53" spans="1:8" s="116" customFormat="1" ht="15.75" customHeight="1" x14ac:dyDescent="0.25">
      <c r="A53" s="39"/>
      <c r="B53" s="2"/>
      <c r="C53" s="32"/>
      <c r="D53" s="32"/>
      <c r="E53" s="32"/>
      <c r="F53" s="246"/>
      <c r="G53" s="246"/>
      <c r="H53" s="134"/>
    </row>
    <row r="54" spans="1:8" s="116" customFormat="1" ht="15.75" customHeight="1" x14ac:dyDescent="0.25">
      <c r="A54" s="39"/>
      <c r="B54" s="5" t="s">
        <v>120</v>
      </c>
      <c r="C54" s="31">
        <v>-463869016.47000021</v>
      </c>
      <c r="D54" s="31"/>
      <c r="E54" s="31">
        <v>-253774135.55999959</v>
      </c>
      <c r="F54" s="245"/>
      <c r="G54" s="245">
        <v>-210094880.91000062</v>
      </c>
      <c r="H54" s="135">
        <v>0.82788137745553692</v>
      </c>
    </row>
    <row r="55" spans="1:8" s="116" customFormat="1" ht="15.75" customHeight="1" x14ac:dyDescent="0.25">
      <c r="A55" s="12"/>
      <c r="B55" s="2"/>
      <c r="C55" s="2"/>
      <c r="D55" s="2"/>
      <c r="E55" s="2"/>
      <c r="F55" s="96"/>
      <c r="G55" s="96"/>
      <c r="H55" s="247"/>
    </row>
    <row r="56" spans="1:8" s="116" customFormat="1" ht="15.75" customHeight="1" x14ac:dyDescent="0.25">
      <c r="A56" s="95"/>
      <c r="B56" s="96"/>
      <c r="C56" s="96"/>
      <c r="D56" s="96"/>
      <c r="E56" s="96"/>
      <c r="F56" s="96"/>
      <c r="G56" s="96"/>
      <c r="H56" s="247"/>
    </row>
    <row r="57" spans="1:8" s="116" customFormat="1" ht="15.75" customHeight="1" x14ac:dyDescent="0.25">
      <c r="A57" s="95"/>
      <c r="B57" s="96"/>
      <c r="C57" s="96"/>
      <c r="D57" s="96"/>
      <c r="E57" s="96"/>
      <c r="F57" s="96"/>
      <c r="G57" s="96"/>
      <c r="H57" s="247"/>
    </row>
    <row r="58" spans="1:8" s="116" customFormat="1" ht="15.75" customHeight="1" x14ac:dyDescent="0.25">
      <c r="A58" s="275"/>
      <c r="B58" s="275"/>
      <c r="C58" s="275"/>
      <c r="D58" s="291"/>
      <c r="E58" s="291"/>
      <c r="F58" s="291"/>
      <c r="G58" s="291"/>
      <c r="H58" s="291"/>
    </row>
    <row r="59" spans="1:8" s="116" customFormat="1" ht="15.75" customHeight="1" x14ac:dyDescent="0.25">
      <c r="A59" s="275"/>
      <c r="B59" s="275"/>
      <c r="C59" s="275"/>
      <c r="D59" s="291"/>
      <c r="E59" s="291"/>
      <c r="F59" s="291"/>
      <c r="G59" s="291"/>
      <c r="H59" s="291"/>
    </row>
    <row r="60" spans="1:8" s="116" customFormat="1" ht="15.75" customHeight="1" x14ac:dyDescent="0.25">
      <c r="A60" s="293" t="s">
        <v>433</v>
      </c>
      <c r="B60" s="293"/>
      <c r="C60" s="293"/>
      <c r="D60" s="294" t="s">
        <v>455</v>
      </c>
      <c r="E60" s="294"/>
      <c r="F60" s="294"/>
      <c r="G60" s="294"/>
      <c r="H60" s="294"/>
    </row>
    <row r="61" spans="1:8" s="116" customFormat="1" ht="15.75" customHeight="1" x14ac:dyDescent="0.25">
      <c r="A61" s="275" t="s">
        <v>435</v>
      </c>
      <c r="B61" s="275"/>
      <c r="C61" s="275"/>
      <c r="D61" s="291" t="s">
        <v>36</v>
      </c>
      <c r="E61" s="291"/>
      <c r="F61" s="291"/>
      <c r="G61" s="291"/>
      <c r="H61" s="291"/>
    </row>
    <row r="62" spans="1:8" s="116" customFormat="1" ht="15.75" customHeight="1" x14ac:dyDescent="0.25">
      <c r="A62" s="275" t="s">
        <v>434</v>
      </c>
      <c r="B62" s="275"/>
      <c r="C62" s="275"/>
      <c r="D62" s="291" t="s">
        <v>454</v>
      </c>
      <c r="E62" s="291"/>
      <c r="F62" s="291"/>
      <c r="G62" s="291"/>
      <c r="H62" s="291"/>
    </row>
    <row r="63" spans="1:8" s="116" customFormat="1" ht="15.75" customHeight="1" x14ac:dyDescent="0.25">
      <c r="A63" s="258"/>
      <c r="B63" s="258"/>
      <c r="C63" s="258"/>
      <c r="D63" s="291" t="s">
        <v>345</v>
      </c>
      <c r="E63" s="291"/>
      <c r="F63" s="291"/>
      <c r="G63" s="291"/>
      <c r="H63" s="291"/>
    </row>
    <row r="64" spans="1:8" s="116" customFormat="1" ht="15.75" customHeight="1" x14ac:dyDescent="0.25">
      <c r="A64" s="258"/>
      <c r="B64" s="258"/>
      <c r="C64" s="258"/>
      <c r="D64" s="268"/>
      <c r="E64" s="268"/>
      <c r="F64" s="268"/>
      <c r="G64" s="268"/>
      <c r="H64" s="268"/>
    </row>
    <row r="65" spans="1:8" s="116" customFormat="1" ht="15.75" customHeight="1" x14ac:dyDescent="0.25">
      <c r="A65" s="258"/>
      <c r="B65" s="258"/>
      <c r="C65" s="258"/>
      <c r="D65" s="268"/>
      <c r="E65" s="268"/>
      <c r="F65" s="268"/>
      <c r="G65" s="268"/>
      <c r="H65" s="268"/>
    </row>
    <row r="66" spans="1:8" s="116" customFormat="1" ht="15.75" customHeight="1" x14ac:dyDescent="0.25">
      <c r="A66" s="258"/>
      <c r="B66" s="258"/>
      <c r="C66" s="258"/>
      <c r="D66" s="268"/>
      <c r="E66" s="268"/>
      <c r="F66" s="268"/>
      <c r="G66" s="268"/>
      <c r="H66" s="268"/>
    </row>
    <row r="67" spans="1:8" s="116" customFormat="1" ht="15.75" customHeight="1" x14ac:dyDescent="0.25">
      <c r="A67" s="258"/>
      <c r="B67" s="258"/>
      <c r="C67" s="258"/>
      <c r="D67" s="268"/>
      <c r="E67" s="268"/>
      <c r="F67" s="268"/>
      <c r="G67" s="268"/>
      <c r="H67" s="268"/>
    </row>
    <row r="68" spans="1:8" s="116" customFormat="1" ht="15.75" customHeight="1" x14ac:dyDescent="0.25">
      <c r="A68" s="258"/>
      <c r="B68" s="258"/>
      <c r="C68" s="258"/>
      <c r="D68" s="268"/>
      <c r="E68" s="268"/>
      <c r="F68" s="268"/>
      <c r="G68" s="268"/>
      <c r="H68" s="268"/>
    </row>
    <row r="69" spans="1:8" s="116" customFormat="1" ht="15.75" customHeight="1" x14ac:dyDescent="0.25">
      <c r="A69" s="293" t="s">
        <v>33</v>
      </c>
      <c r="B69" s="293"/>
      <c r="C69" s="293"/>
      <c r="D69" s="293"/>
      <c r="E69" s="293"/>
      <c r="F69" s="293"/>
      <c r="G69" s="293"/>
      <c r="H69" s="293"/>
    </row>
    <row r="70" spans="1:8" s="116" customFormat="1" ht="15.75" customHeight="1" x14ac:dyDescent="0.25">
      <c r="A70" s="275" t="s">
        <v>34</v>
      </c>
      <c r="B70" s="275"/>
      <c r="C70" s="275"/>
      <c r="D70" s="275"/>
      <c r="E70" s="275"/>
      <c r="F70" s="275"/>
      <c r="G70" s="275"/>
      <c r="H70" s="275"/>
    </row>
    <row r="71" spans="1:8" s="116" customFormat="1" ht="15.75" customHeight="1" x14ac:dyDescent="0.25">
      <c r="A71" s="275" t="s">
        <v>35</v>
      </c>
      <c r="B71" s="275"/>
      <c r="C71" s="275"/>
      <c r="D71" s="275"/>
      <c r="E71" s="275"/>
      <c r="F71" s="275"/>
      <c r="G71" s="275"/>
      <c r="H71" s="275"/>
    </row>
    <row r="72" spans="1:8" s="116" customFormat="1" ht="15.75" customHeight="1" x14ac:dyDescent="0.25">
      <c r="A72" s="258"/>
      <c r="B72" s="258"/>
      <c r="C72" s="258"/>
      <c r="D72" s="258"/>
      <c r="E72" s="258"/>
      <c r="F72" s="258"/>
      <c r="G72" s="258"/>
      <c r="H72" s="258"/>
    </row>
    <row r="73" spans="1:8" s="116" customFormat="1" ht="110.25" customHeight="1" x14ac:dyDescent="0.25">
      <c r="A73" s="292" t="s">
        <v>458</v>
      </c>
      <c r="B73" s="275"/>
      <c r="C73" s="275"/>
      <c r="D73" s="275"/>
      <c r="E73" s="275"/>
      <c r="F73" s="275"/>
      <c r="G73" s="275"/>
      <c r="H73" s="275"/>
    </row>
    <row r="74" spans="1:8" s="116" customFormat="1" ht="15.75" customHeight="1" x14ac:dyDescent="0.25">
      <c r="A74" s="1"/>
      <c r="B74" s="1"/>
      <c r="C74" s="1"/>
      <c r="D74" s="1"/>
      <c r="E74" s="1"/>
      <c r="F74" s="97"/>
      <c r="G74" s="97"/>
      <c r="H74" s="170"/>
    </row>
    <row r="75" spans="1:8" s="116" customFormat="1" ht="15.75" customHeight="1" x14ac:dyDescent="0.25">
      <c r="A75" s="1"/>
      <c r="B75" s="1"/>
      <c r="C75" s="1"/>
      <c r="D75" s="1"/>
      <c r="E75" s="1"/>
      <c r="F75" s="97"/>
      <c r="G75" s="97"/>
      <c r="H75" s="170"/>
    </row>
    <row r="76" spans="1:8" s="116" customFormat="1" ht="15.75" customHeight="1" x14ac:dyDescent="0.25">
      <c r="A76" s="1"/>
      <c r="B76" s="1"/>
      <c r="C76" s="1"/>
      <c r="D76" s="1"/>
      <c r="E76" s="1"/>
      <c r="F76" s="97"/>
      <c r="G76" s="97"/>
      <c r="H76" s="170"/>
    </row>
    <row r="77" spans="1:8" s="116" customFormat="1" ht="15.75" customHeight="1" x14ac:dyDescent="0.25">
      <c r="A77" s="1"/>
      <c r="B77" s="1"/>
      <c r="C77" s="1"/>
      <c r="D77" s="1"/>
      <c r="E77" s="1"/>
      <c r="F77" s="97"/>
      <c r="G77" s="97"/>
      <c r="H77" s="170"/>
    </row>
    <row r="78" spans="1:8" s="116" customFormat="1" ht="15.75" customHeight="1" x14ac:dyDescent="0.25">
      <c r="A78" s="1"/>
      <c r="B78" s="1"/>
      <c r="C78" s="1"/>
      <c r="D78" s="1"/>
      <c r="E78" s="1"/>
      <c r="F78" s="97"/>
      <c r="G78" s="97"/>
      <c r="H78" s="170"/>
    </row>
    <row r="79" spans="1:8" s="116" customFormat="1" ht="15.75" customHeight="1" x14ac:dyDescent="0.25">
      <c r="A79" s="1"/>
      <c r="B79" s="1"/>
      <c r="C79" s="1"/>
      <c r="D79" s="1"/>
      <c r="E79" s="1"/>
      <c r="F79" s="97"/>
      <c r="G79" s="97"/>
      <c r="H79" s="170"/>
    </row>
    <row r="80" spans="1:8" s="116" customFormat="1" ht="15.75" customHeight="1" x14ac:dyDescent="0.25">
      <c r="A80" s="1"/>
      <c r="B80" s="1"/>
      <c r="C80" s="1"/>
      <c r="D80" s="1"/>
      <c r="E80" s="1"/>
      <c r="F80" s="97"/>
      <c r="G80" s="97"/>
      <c r="H80" s="170"/>
    </row>
    <row r="81" spans="1:8" s="116" customFormat="1" ht="15.75" customHeight="1" x14ac:dyDescent="0.25">
      <c r="A81" s="1"/>
      <c r="B81" s="1"/>
      <c r="C81" s="1"/>
      <c r="D81" s="1"/>
      <c r="E81" s="1"/>
      <c r="F81" s="97"/>
      <c r="G81" s="97"/>
      <c r="H81" s="170"/>
    </row>
    <row r="82" spans="1:8" s="116" customFormat="1" ht="15.75" customHeight="1" x14ac:dyDescent="0.25">
      <c r="A82" s="1"/>
      <c r="B82" s="1"/>
      <c r="C82" s="1"/>
      <c r="D82" s="1"/>
      <c r="E82" s="1"/>
      <c r="F82" s="97"/>
      <c r="G82" s="97"/>
      <c r="H82" s="170"/>
    </row>
    <row r="83" spans="1:8" s="116" customFormat="1" ht="15.75" customHeight="1" x14ac:dyDescent="0.25">
      <c r="A83" s="1"/>
      <c r="B83" s="1"/>
      <c r="C83" s="1"/>
      <c r="D83" s="1"/>
      <c r="E83" s="1"/>
      <c r="F83" s="97"/>
      <c r="G83" s="97"/>
      <c r="H83" s="170"/>
    </row>
    <row r="84" spans="1:8" s="116" customFormat="1" ht="15.75" customHeight="1" x14ac:dyDescent="0.25">
      <c r="A84" s="1"/>
      <c r="B84" s="1"/>
      <c r="C84" s="1"/>
      <c r="D84" s="1"/>
      <c r="E84" s="1"/>
      <c r="F84" s="97"/>
      <c r="G84" s="97"/>
      <c r="H84" s="170"/>
    </row>
    <row r="85" spans="1:8" s="116" customFormat="1" ht="15.75" customHeight="1" x14ac:dyDescent="0.25">
      <c r="A85" s="1"/>
      <c r="B85" s="1"/>
      <c r="C85" s="1"/>
      <c r="D85" s="1"/>
      <c r="E85" s="1"/>
      <c r="F85" s="97"/>
      <c r="G85" s="97"/>
      <c r="H85" s="170"/>
    </row>
    <row r="86" spans="1:8" s="116" customFormat="1" ht="15.75" customHeight="1" x14ac:dyDescent="0.25">
      <c r="A86" s="1"/>
      <c r="B86" s="1"/>
      <c r="C86" s="1"/>
      <c r="D86" s="1"/>
      <c r="E86" s="1"/>
      <c r="F86" s="97"/>
      <c r="G86" s="97"/>
      <c r="H86" s="170"/>
    </row>
    <row r="87" spans="1:8" s="116" customFormat="1" ht="15.75" customHeight="1" x14ac:dyDescent="0.25">
      <c r="A87" s="1"/>
      <c r="B87" s="1"/>
      <c r="C87" s="1"/>
      <c r="D87" s="1"/>
      <c r="E87" s="1"/>
      <c r="F87" s="97"/>
      <c r="G87" s="97"/>
      <c r="H87" s="170"/>
    </row>
    <row r="88" spans="1:8" s="116" customFormat="1" ht="15.75" customHeight="1" x14ac:dyDescent="0.25">
      <c r="A88" s="1"/>
      <c r="B88" s="1"/>
      <c r="C88" s="1"/>
      <c r="D88" s="1"/>
      <c r="E88" s="1"/>
      <c r="F88" s="97"/>
      <c r="G88" s="97"/>
      <c r="H88" s="170"/>
    </row>
    <row r="89" spans="1:8" s="116" customFormat="1" ht="15.75" customHeight="1" x14ac:dyDescent="0.25">
      <c r="A89" s="1"/>
      <c r="B89" s="1"/>
      <c r="C89" s="1"/>
      <c r="D89" s="1"/>
      <c r="E89" s="1"/>
      <c r="F89" s="97"/>
      <c r="G89" s="97"/>
      <c r="H89" s="170"/>
    </row>
    <row r="90" spans="1:8" s="116" customFormat="1" ht="15.75" customHeight="1" x14ac:dyDescent="0.25">
      <c r="A90" s="1"/>
      <c r="B90" s="1"/>
      <c r="C90" s="1"/>
      <c r="D90" s="1"/>
      <c r="E90" s="1"/>
      <c r="F90" s="97"/>
      <c r="G90" s="97"/>
      <c r="H90" s="170"/>
    </row>
    <row r="91" spans="1:8" s="116" customFormat="1" ht="15.75" customHeight="1" x14ac:dyDescent="0.25">
      <c r="A91" s="1"/>
      <c r="B91" s="1"/>
      <c r="C91" s="1"/>
      <c r="D91" s="1"/>
      <c r="E91" s="1"/>
      <c r="F91" s="97"/>
      <c r="G91" s="97"/>
      <c r="H91" s="170"/>
    </row>
    <row r="92" spans="1:8" s="116" customFormat="1" ht="15.75" customHeight="1" x14ac:dyDescent="0.25">
      <c r="A92" s="1"/>
      <c r="B92" s="1"/>
      <c r="C92" s="1"/>
      <c r="D92" s="1"/>
      <c r="E92" s="1"/>
      <c r="F92" s="97"/>
      <c r="G92" s="97"/>
      <c r="H92" s="170"/>
    </row>
    <row r="93" spans="1:8" s="116" customFormat="1" ht="15.75" customHeight="1" x14ac:dyDescent="0.25">
      <c r="A93" s="1"/>
      <c r="B93" s="1"/>
      <c r="C93" s="1"/>
      <c r="D93" s="1"/>
      <c r="E93" s="1"/>
      <c r="F93" s="97"/>
      <c r="G93" s="97"/>
      <c r="H93" s="170"/>
    </row>
    <row r="94" spans="1:8" s="116" customFormat="1" ht="15.75" customHeight="1" x14ac:dyDescent="0.25">
      <c r="A94" s="1"/>
      <c r="B94" s="1"/>
      <c r="C94" s="1"/>
      <c r="D94" s="1"/>
      <c r="E94" s="1"/>
      <c r="F94" s="97"/>
      <c r="G94" s="97"/>
      <c r="H94" s="170"/>
    </row>
    <row r="95" spans="1:8" s="116" customFormat="1" ht="15.75" customHeight="1" x14ac:dyDescent="0.25">
      <c r="A95" s="1"/>
      <c r="B95" s="1"/>
      <c r="C95" s="1"/>
      <c r="D95" s="1"/>
      <c r="E95" s="1"/>
      <c r="F95" s="97"/>
      <c r="G95" s="97"/>
      <c r="H95" s="170"/>
    </row>
    <row r="96" spans="1:8" s="116" customFormat="1" ht="15.75" customHeight="1" x14ac:dyDescent="0.25">
      <c r="A96" s="1"/>
      <c r="B96" s="1"/>
      <c r="C96" s="1"/>
      <c r="D96" s="1"/>
      <c r="E96" s="1"/>
      <c r="F96" s="97"/>
      <c r="G96" s="97"/>
      <c r="H96" s="170"/>
    </row>
    <row r="97" spans="1:8" s="116" customFormat="1" ht="15.75" customHeight="1" x14ac:dyDescent="0.25">
      <c r="A97" s="1"/>
      <c r="B97" s="1"/>
      <c r="C97" s="1"/>
      <c r="D97" s="1"/>
      <c r="E97" s="1"/>
      <c r="F97" s="97"/>
      <c r="G97" s="97"/>
      <c r="H97" s="170"/>
    </row>
    <row r="98" spans="1:8" s="116" customFormat="1" ht="15.75" customHeight="1" x14ac:dyDescent="0.25">
      <c r="A98" s="1"/>
      <c r="B98" s="1"/>
      <c r="C98" s="1"/>
      <c r="D98" s="1"/>
      <c r="E98" s="1"/>
      <c r="F98" s="97"/>
      <c r="G98" s="97"/>
      <c r="H98" s="170"/>
    </row>
    <row r="99" spans="1:8" s="116" customFormat="1" ht="15.75" customHeight="1" x14ac:dyDescent="0.25">
      <c r="A99" s="1"/>
      <c r="B99" s="1"/>
      <c r="C99" s="1"/>
      <c r="D99" s="1"/>
      <c r="E99" s="1"/>
      <c r="F99" s="97"/>
      <c r="G99" s="97"/>
      <c r="H99" s="170"/>
    </row>
    <row r="100" spans="1:8" s="116" customFormat="1" ht="15.75" customHeight="1" x14ac:dyDescent="0.25">
      <c r="A100" s="1"/>
      <c r="B100" s="1"/>
      <c r="C100" s="1"/>
      <c r="D100" s="1"/>
      <c r="E100" s="1"/>
      <c r="F100" s="97"/>
      <c r="G100" s="97"/>
      <c r="H100" s="170"/>
    </row>
    <row r="101" spans="1:8" s="116" customFormat="1" ht="15.75" customHeight="1" x14ac:dyDescent="0.25">
      <c r="A101" s="1"/>
      <c r="B101" s="1"/>
      <c r="C101" s="1"/>
      <c r="D101" s="1"/>
      <c r="E101" s="1"/>
      <c r="F101" s="97"/>
      <c r="G101" s="97"/>
      <c r="H101" s="170"/>
    </row>
    <row r="102" spans="1:8" s="116" customFormat="1" ht="15.75" customHeight="1" x14ac:dyDescent="0.25">
      <c r="A102" s="1"/>
      <c r="B102" s="1"/>
      <c r="C102" s="1"/>
      <c r="D102" s="1"/>
      <c r="E102" s="1"/>
      <c r="F102" s="97"/>
      <c r="G102" s="97"/>
      <c r="H102" s="170"/>
    </row>
    <row r="103" spans="1:8" s="116" customFormat="1" ht="15.75" customHeight="1" x14ac:dyDescent="0.25">
      <c r="A103" s="1"/>
      <c r="B103" s="1"/>
      <c r="C103" s="1"/>
      <c r="D103" s="1"/>
      <c r="E103" s="1"/>
      <c r="F103" s="97"/>
      <c r="G103" s="97"/>
      <c r="H103" s="170"/>
    </row>
    <row r="104" spans="1:8" s="116" customFormat="1" ht="15.75" customHeight="1" x14ac:dyDescent="0.25">
      <c r="A104" s="1"/>
      <c r="B104" s="1"/>
      <c r="C104" s="1"/>
      <c r="D104" s="1"/>
      <c r="E104" s="1"/>
      <c r="F104" s="97"/>
      <c r="G104" s="97"/>
      <c r="H104" s="170"/>
    </row>
    <row r="105" spans="1:8" s="116" customFormat="1" ht="15.75" customHeight="1" x14ac:dyDescent="0.25">
      <c r="A105" s="1"/>
      <c r="B105" s="1"/>
      <c r="C105" s="1"/>
      <c r="D105" s="1"/>
      <c r="E105" s="1"/>
      <c r="F105" s="97"/>
      <c r="G105" s="97"/>
      <c r="H105" s="170"/>
    </row>
    <row r="106" spans="1:8" s="116" customFormat="1" ht="15.75" customHeight="1" x14ac:dyDescent="0.25">
      <c r="A106" s="1"/>
      <c r="B106" s="1"/>
      <c r="C106" s="1"/>
      <c r="D106" s="1"/>
      <c r="E106" s="1"/>
      <c r="F106" s="97"/>
      <c r="G106" s="97"/>
      <c r="H106" s="170"/>
    </row>
    <row r="107" spans="1:8" s="116" customFormat="1" ht="15.75" customHeight="1" x14ac:dyDescent="0.25">
      <c r="A107" s="1"/>
      <c r="B107" s="1"/>
      <c r="C107" s="1"/>
      <c r="D107" s="1"/>
      <c r="E107" s="1"/>
      <c r="F107" s="97"/>
      <c r="G107" s="97"/>
      <c r="H107" s="170"/>
    </row>
    <row r="108" spans="1:8" s="116" customFormat="1" ht="15.75" customHeight="1" x14ac:dyDescent="0.25">
      <c r="A108" s="1"/>
      <c r="B108" s="1"/>
      <c r="C108" s="1"/>
      <c r="D108" s="1"/>
      <c r="E108" s="1"/>
      <c r="F108" s="97"/>
      <c r="G108" s="97"/>
      <c r="H108" s="170"/>
    </row>
    <row r="109" spans="1:8" s="116" customFormat="1" ht="15.75" customHeight="1" x14ac:dyDescent="0.25">
      <c r="A109" s="1"/>
      <c r="B109" s="1"/>
      <c r="C109" s="1"/>
      <c r="D109" s="1"/>
      <c r="E109" s="1"/>
      <c r="F109" s="97"/>
      <c r="G109" s="97"/>
      <c r="H109" s="170"/>
    </row>
    <row r="110" spans="1:8" s="116" customFormat="1" ht="15.75" customHeight="1" x14ac:dyDescent="0.25">
      <c r="A110" s="1"/>
      <c r="B110" s="1"/>
      <c r="C110" s="1"/>
      <c r="D110" s="1"/>
      <c r="E110" s="1"/>
      <c r="F110" s="97"/>
      <c r="G110" s="97"/>
      <c r="H110" s="170"/>
    </row>
    <row r="111" spans="1:8" s="116" customFormat="1" ht="15.75" customHeight="1" x14ac:dyDescent="0.25">
      <c r="A111" s="1"/>
      <c r="B111" s="1"/>
      <c r="C111" s="1"/>
      <c r="D111" s="1"/>
      <c r="E111" s="1"/>
      <c r="F111" s="97"/>
      <c r="G111" s="97"/>
      <c r="H111" s="170"/>
    </row>
    <row r="112" spans="1:8" s="116" customFormat="1" ht="15.75" customHeight="1" x14ac:dyDescent="0.25">
      <c r="A112" s="1"/>
      <c r="B112" s="1"/>
      <c r="C112" s="1"/>
      <c r="D112" s="1"/>
      <c r="E112" s="1"/>
      <c r="F112" s="97"/>
      <c r="G112" s="97"/>
      <c r="H112" s="170"/>
    </row>
    <row r="113" spans="1:8" s="116" customFormat="1" ht="15.75" customHeight="1" x14ac:dyDescent="0.25">
      <c r="A113" s="1"/>
      <c r="B113" s="1"/>
      <c r="C113" s="1"/>
      <c r="D113" s="1"/>
      <c r="E113" s="1"/>
      <c r="F113" s="97"/>
      <c r="G113" s="97"/>
      <c r="H113" s="170"/>
    </row>
    <row r="114" spans="1:8" s="116" customFormat="1" ht="15.75" customHeight="1" x14ac:dyDescent="0.25">
      <c r="A114" s="1"/>
      <c r="B114" s="1"/>
      <c r="C114" s="1"/>
      <c r="D114" s="1"/>
      <c r="E114" s="1"/>
      <c r="F114" s="97"/>
      <c r="G114" s="97"/>
      <c r="H114" s="170"/>
    </row>
    <row r="115" spans="1:8" s="116" customFormat="1" ht="15.75" customHeight="1" x14ac:dyDescent="0.25">
      <c r="A115" s="1"/>
      <c r="B115" s="1"/>
      <c r="C115" s="1"/>
      <c r="D115" s="1"/>
      <c r="E115" s="1"/>
      <c r="F115" s="97"/>
      <c r="G115" s="97"/>
      <c r="H115" s="170"/>
    </row>
    <row r="116" spans="1:8" s="116" customFormat="1" ht="15.75" customHeight="1" x14ac:dyDescent="0.25">
      <c r="A116" s="1"/>
      <c r="B116" s="1"/>
      <c r="C116" s="1"/>
      <c r="D116" s="1"/>
      <c r="E116" s="1"/>
      <c r="F116" s="97"/>
      <c r="G116" s="97"/>
      <c r="H116" s="170"/>
    </row>
    <row r="117" spans="1:8" s="116" customFormat="1" ht="15.75" customHeight="1" x14ac:dyDescent="0.25">
      <c r="A117" s="1"/>
      <c r="B117" s="1"/>
      <c r="C117" s="1"/>
      <c r="D117" s="1"/>
      <c r="E117" s="1"/>
      <c r="F117" s="97"/>
      <c r="G117" s="97"/>
      <c r="H117" s="170"/>
    </row>
    <row r="118" spans="1:8" s="116" customFormat="1" ht="15.75" customHeight="1" x14ac:dyDescent="0.25">
      <c r="A118" s="1"/>
      <c r="B118" s="1"/>
      <c r="C118" s="1"/>
      <c r="D118" s="1"/>
      <c r="E118" s="1"/>
      <c r="F118" s="97"/>
      <c r="G118" s="97"/>
      <c r="H118" s="170"/>
    </row>
    <row r="119" spans="1:8" s="116" customFormat="1" ht="15.75" customHeight="1" x14ac:dyDescent="0.25">
      <c r="A119" s="1"/>
      <c r="B119" s="1"/>
      <c r="C119" s="1"/>
      <c r="D119" s="1"/>
      <c r="E119" s="1"/>
      <c r="F119" s="97"/>
      <c r="G119" s="97"/>
      <c r="H119" s="170"/>
    </row>
    <row r="120" spans="1:8" s="116" customFormat="1" ht="15.75" customHeight="1" x14ac:dyDescent="0.25">
      <c r="A120" s="1"/>
      <c r="B120" s="1"/>
      <c r="C120" s="1"/>
      <c r="D120" s="1"/>
      <c r="E120" s="1"/>
      <c r="F120" s="97"/>
      <c r="G120" s="97"/>
      <c r="H120" s="170"/>
    </row>
    <row r="121" spans="1:8" s="116" customFormat="1" ht="15.75" customHeight="1" x14ac:dyDescent="0.25">
      <c r="A121" s="1"/>
      <c r="B121" s="1"/>
      <c r="C121" s="1"/>
      <c r="D121" s="1"/>
      <c r="E121" s="1"/>
      <c r="F121" s="97"/>
      <c r="G121" s="97"/>
      <c r="H121" s="170"/>
    </row>
    <row r="122" spans="1:8" s="116" customFormat="1" ht="15.75" customHeight="1" x14ac:dyDescent="0.25">
      <c r="A122" s="1"/>
      <c r="B122" s="1"/>
      <c r="C122" s="1"/>
      <c r="D122" s="1"/>
      <c r="E122" s="1"/>
      <c r="F122" s="97"/>
      <c r="G122" s="97"/>
      <c r="H122" s="170"/>
    </row>
    <row r="123" spans="1:8" s="116" customFormat="1" ht="15.75" customHeight="1" x14ac:dyDescent="0.25">
      <c r="A123" s="1"/>
      <c r="B123" s="1"/>
      <c r="C123" s="1"/>
      <c r="D123" s="1"/>
      <c r="E123" s="1"/>
      <c r="F123" s="97"/>
      <c r="G123" s="97"/>
      <c r="H123" s="170"/>
    </row>
    <row r="124" spans="1:8" s="116" customFormat="1" ht="15.75" customHeight="1" x14ac:dyDescent="0.25">
      <c r="A124" s="1"/>
      <c r="B124" s="1"/>
      <c r="C124" s="1"/>
      <c r="D124" s="1"/>
      <c r="E124" s="1"/>
      <c r="F124" s="97"/>
      <c r="G124" s="97"/>
      <c r="H124" s="170"/>
    </row>
    <row r="125" spans="1:8" s="116" customFormat="1" ht="15.75" customHeight="1" x14ac:dyDescent="0.25">
      <c r="A125" s="1"/>
      <c r="B125" s="1"/>
      <c r="C125" s="1"/>
      <c r="D125" s="1"/>
      <c r="E125" s="1"/>
      <c r="F125" s="97"/>
      <c r="G125" s="97"/>
      <c r="H125" s="170"/>
    </row>
    <row r="126" spans="1:8" s="116" customFormat="1" ht="15.75" customHeight="1" x14ac:dyDescent="0.25">
      <c r="A126" s="1"/>
      <c r="B126" s="1"/>
      <c r="C126" s="1"/>
      <c r="D126" s="1"/>
      <c r="E126" s="1"/>
      <c r="F126" s="97"/>
      <c r="G126" s="97"/>
      <c r="H126" s="170"/>
    </row>
    <row r="127" spans="1:8" s="116" customFormat="1" ht="15.75" customHeight="1" x14ac:dyDescent="0.25">
      <c r="A127" s="1"/>
      <c r="B127" s="1"/>
      <c r="C127" s="1"/>
      <c r="D127" s="1"/>
      <c r="E127" s="1"/>
      <c r="F127" s="97"/>
      <c r="G127" s="97"/>
      <c r="H127" s="170"/>
    </row>
    <row r="128" spans="1:8" s="116" customFormat="1" ht="15.75" customHeight="1" x14ac:dyDescent="0.25">
      <c r="A128" s="1"/>
      <c r="B128" s="1"/>
      <c r="C128" s="1"/>
      <c r="D128" s="1"/>
      <c r="E128" s="1"/>
      <c r="F128" s="97"/>
      <c r="G128" s="97"/>
      <c r="H128" s="170"/>
    </row>
    <row r="129" spans="1:8" s="116" customFormat="1" ht="15.75" customHeight="1" x14ac:dyDescent="0.25">
      <c r="A129" s="1"/>
      <c r="B129" s="1"/>
      <c r="C129" s="1"/>
      <c r="D129" s="1"/>
      <c r="E129" s="1"/>
      <c r="F129" s="97"/>
      <c r="G129" s="97"/>
      <c r="H129" s="170"/>
    </row>
    <row r="130" spans="1:8" s="116" customFormat="1" ht="15.75" customHeight="1" x14ac:dyDescent="0.25">
      <c r="A130" s="1"/>
      <c r="B130" s="1"/>
      <c r="C130" s="1"/>
      <c r="D130" s="1"/>
      <c r="E130" s="1"/>
      <c r="F130" s="97"/>
      <c r="G130" s="97"/>
      <c r="H130" s="170"/>
    </row>
    <row r="131" spans="1:8" s="116" customFormat="1" ht="15.75" customHeight="1" x14ac:dyDescent="0.25">
      <c r="A131" s="1"/>
      <c r="B131" s="1"/>
      <c r="C131" s="1"/>
      <c r="D131" s="1"/>
      <c r="E131" s="1"/>
      <c r="F131" s="97"/>
      <c r="G131" s="97"/>
      <c r="H131" s="170"/>
    </row>
    <row r="132" spans="1:8" s="116" customFormat="1" ht="15.75" customHeight="1" x14ac:dyDescent="0.25">
      <c r="A132" s="1"/>
      <c r="B132" s="1"/>
      <c r="C132" s="1"/>
      <c r="D132" s="1"/>
      <c r="E132" s="1"/>
      <c r="F132" s="97"/>
      <c r="G132" s="97"/>
      <c r="H132" s="170"/>
    </row>
    <row r="133" spans="1:8" s="116" customFormat="1" ht="15.75" customHeight="1" x14ac:dyDescent="0.25">
      <c r="A133" s="1"/>
      <c r="B133" s="1"/>
      <c r="C133" s="1"/>
      <c r="D133" s="1"/>
      <c r="E133" s="1"/>
      <c r="F133" s="97"/>
      <c r="G133" s="97"/>
      <c r="H133" s="170"/>
    </row>
    <row r="134" spans="1:8" s="116" customFormat="1" ht="15.75" customHeight="1" x14ac:dyDescent="0.25">
      <c r="A134" s="1"/>
      <c r="B134" s="1"/>
      <c r="C134" s="1"/>
      <c r="D134" s="1"/>
      <c r="E134" s="1"/>
      <c r="F134" s="97"/>
      <c r="G134" s="97"/>
      <c r="H134" s="170"/>
    </row>
    <row r="135" spans="1:8" s="116" customFormat="1" ht="15.75" customHeight="1" x14ac:dyDescent="0.25">
      <c r="A135" s="1"/>
      <c r="B135" s="1"/>
      <c r="C135" s="1"/>
      <c r="D135" s="1"/>
      <c r="E135" s="1"/>
      <c r="F135" s="97"/>
      <c r="G135" s="97"/>
      <c r="H135" s="170"/>
    </row>
    <row r="136" spans="1:8" s="116" customFormat="1" ht="15.75" customHeight="1" x14ac:dyDescent="0.25">
      <c r="A136" s="1"/>
      <c r="B136" s="1"/>
      <c r="C136" s="1"/>
      <c r="D136" s="1"/>
      <c r="E136" s="1"/>
      <c r="F136" s="97"/>
      <c r="G136" s="97"/>
      <c r="H136" s="170"/>
    </row>
    <row r="137" spans="1:8" s="116" customFormat="1" ht="15.75" customHeight="1" x14ac:dyDescent="0.25">
      <c r="A137" s="1"/>
      <c r="B137" s="1"/>
      <c r="C137" s="1"/>
      <c r="D137" s="1"/>
      <c r="E137" s="1"/>
      <c r="F137" s="97"/>
      <c r="G137" s="97"/>
      <c r="H137" s="170"/>
    </row>
    <row r="138" spans="1:8" s="116" customFormat="1" ht="15.75" customHeight="1" x14ac:dyDescent="0.25">
      <c r="A138" s="1"/>
      <c r="B138" s="1"/>
      <c r="C138" s="1"/>
      <c r="D138" s="1"/>
      <c r="E138" s="1"/>
      <c r="F138" s="97"/>
      <c r="G138" s="97"/>
      <c r="H138" s="170"/>
    </row>
    <row r="139" spans="1:8" s="116" customFormat="1" ht="15.75" customHeight="1" x14ac:dyDescent="0.25">
      <c r="A139" s="1"/>
      <c r="B139" s="1"/>
      <c r="C139" s="1"/>
      <c r="D139" s="1"/>
      <c r="E139" s="1"/>
      <c r="F139" s="97"/>
      <c r="G139" s="97"/>
      <c r="H139" s="170"/>
    </row>
    <row r="140" spans="1:8" s="116" customFormat="1" ht="15.75" customHeight="1" x14ac:dyDescent="0.25">
      <c r="A140" s="1"/>
      <c r="B140" s="1"/>
      <c r="C140" s="1"/>
      <c r="D140" s="1"/>
      <c r="E140" s="1"/>
      <c r="F140" s="97"/>
      <c r="G140" s="97"/>
      <c r="H140" s="170"/>
    </row>
    <row r="141" spans="1:8" s="116" customFormat="1" ht="15.75" customHeight="1" x14ac:dyDescent="0.25">
      <c r="A141" s="1"/>
      <c r="B141" s="1"/>
      <c r="C141" s="1"/>
      <c r="D141" s="1"/>
      <c r="E141" s="1"/>
      <c r="F141" s="97"/>
      <c r="G141" s="97"/>
      <c r="H141" s="170"/>
    </row>
    <row r="142" spans="1:8" s="116" customFormat="1" ht="15.75" customHeight="1" x14ac:dyDescent="0.25">
      <c r="A142" s="1"/>
      <c r="B142" s="1"/>
      <c r="C142" s="1"/>
      <c r="D142" s="1"/>
      <c r="E142" s="1"/>
      <c r="F142" s="97"/>
      <c r="G142" s="97"/>
      <c r="H142" s="170"/>
    </row>
    <row r="143" spans="1:8" s="116" customFormat="1" ht="15.75" customHeight="1" x14ac:dyDescent="0.25">
      <c r="A143" s="1"/>
      <c r="B143" s="1"/>
      <c r="C143" s="1"/>
      <c r="D143" s="1"/>
      <c r="E143" s="1"/>
      <c r="F143" s="97"/>
      <c r="G143" s="97"/>
      <c r="H143" s="170"/>
    </row>
    <row r="144" spans="1:8" s="116" customFormat="1" ht="15.75" customHeight="1" x14ac:dyDescent="0.25">
      <c r="A144" s="1"/>
      <c r="B144" s="1"/>
      <c r="C144" s="1"/>
      <c r="D144" s="1"/>
      <c r="E144" s="1"/>
      <c r="F144" s="97"/>
      <c r="G144" s="97"/>
      <c r="H144" s="170"/>
    </row>
    <row r="145" spans="1:8" s="116" customFormat="1" ht="15.75" customHeight="1" x14ac:dyDescent="0.25">
      <c r="A145" s="1"/>
      <c r="B145" s="1"/>
      <c r="C145" s="1"/>
      <c r="D145" s="1"/>
      <c r="E145" s="1"/>
      <c r="F145" s="97"/>
      <c r="G145" s="97"/>
      <c r="H145" s="170"/>
    </row>
    <row r="146" spans="1:8" s="116" customFormat="1" ht="15.75" customHeight="1" x14ac:dyDescent="0.25">
      <c r="A146" s="1"/>
      <c r="B146" s="1"/>
      <c r="C146" s="1"/>
      <c r="D146" s="1"/>
      <c r="E146" s="1"/>
      <c r="F146" s="97"/>
      <c r="G146" s="97"/>
      <c r="H146" s="170"/>
    </row>
    <row r="147" spans="1:8" s="116" customFormat="1" ht="15.75" customHeight="1" x14ac:dyDescent="0.25">
      <c r="A147" s="1"/>
      <c r="B147" s="1"/>
      <c r="C147" s="1"/>
      <c r="D147" s="1"/>
      <c r="E147" s="1"/>
      <c r="F147" s="97"/>
      <c r="G147" s="97"/>
      <c r="H147" s="170"/>
    </row>
    <row r="148" spans="1:8" s="116" customFormat="1" ht="15.75" customHeight="1" x14ac:dyDescent="0.25">
      <c r="A148" s="1"/>
      <c r="B148" s="1"/>
      <c r="C148" s="1"/>
      <c r="D148" s="1"/>
      <c r="E148" s="1"/>
      <c r="F148" s="97"/>
      <c r="G148" s="97"/>
      <c r="H148" s="170"/>
    </row>
    <row r="149" spans="1:8" s="116" customFormat="1" ht="15.75" customHeight="1" x14ac:dyDescent="0.25">
      <c r="A149" s="1"/>
      <c r="B149" s="1"/>
      <c r="C149" s="1"/>
      <c r="D149" s="1"/>
      <c r="E149" s="1"/>
      <c r="F149" s="97"/>
      <c r="G149" s="97"/>
      <c r="H149" s="170"/>
    </row>
    <row r="150" spans="1:8" s="116" customFormat="1" ht="15.75" customHeight="1" x14ac:dyDescent="0.25">
      <c r="A150" s="1"/>
      <c r="B150" s="1"/>
      <c r="C150" s="1"/>
      <c r="D150" s="1"/>
      <c r="E150" s="1"/>
      <c r="F150" s="97"/>
      <c r="G150" s="97"/>
      <c r="H150" s="170"/>
    </row>
    <row r="151" spans="1:8" s="116" customFormat="1" ht="15.75" customHeight="1" x14ac:dyDescent="0.25">
      <c r="A151" s="1"/>
      <c r="B151" s="1"/>
      <c r="C151" s="1"/>
      <c r="D151" s="1"/>
      <c r="E151" s="1"/>
      <c r="F151" s="97"/>
      <c r="G151" s="97"/>
      <c r="H151" s="170"/>
    </row>
    <row r="152" spans="1:8" s="116" customFormat="1" ht="15.75" customHeight="1" x14ac:dyDescent="0.25">
      <c r="A152" s="1"/>
      <c r="B152" s="1"/>
      <c r="C152" s="1"/>
      <c r="D152" s="1"/>
      <c r="E152" s="1"/>
      <c r="F152" s="97"/>
      <c r="G152" s="97"/>
      <c r="H152" s="170"/>
    </row>
    <row r="153" spans="1:8" s="116" customFormat="1" ht="15.75" customHeight="1" x14ac:dyDescent="0.25">
      <c r="A153" s="1"/>
      <c r="B153" s="1"/>
      <c r="C153" s="1"/>
      <c r="D153" s="1"/>
      <c r="E153" s="1"/>
      <c r="F153" s="97"/>
      <c r="G153" s="97"/>
      <c r="H153" s="170"/>
    </row>
    <row r="154" spans="1:8" s="116" customFormat="1" ht="15.75" customHeight="1" x14ac:dyDescent="0.25">
      <c r="A154" s="1"/>
      <c r="B154" s="1"/>
      <c r="C154" s="1"/>
      <c r="D154" s="1"/>
      <c r="E154" s="1"/>
      <c r="F154" s="97"/>
      <c r="G154" s="97"/>
      <c r="H154" s="170"/>
    </row>
    <row r="155" spans="1:8" s="116" customFormat="1" ht="15.75" customHeight="1" x14ac:dyDescent="0.25">
      <c r="A155" s="1"/>
      <c r="B155" s="1"/>
      <c r="C155" s="1"/>
      <c r="D155" s="1"/>
      <c r="E155" s="1"/>
      <c r="F155" s="97"/>
      <c r="G155" s="97"/>
      <c r="H155" s="170"/>
    </row>
    <row r="156" spans="1:8" s="116" customFormat="1" ht="15.75" customHeight="1" x14ac:dyDescent="0.25">
      <c r="A156" s="1"/>
      <c r="B156" s="1"/>
      <c r="C156" s="1"/>
      <c r="D156" s="1"/>
      <c r="E156" s="1"/>
      <c r="F156" s="97"/>
      <c r="G156" s="97"/>
      <c r="H156" s="170"/>
    </row>
    <row r="157" spans="1:8" s="116" customFormat="1" ht="15.75" customHeight="1" x14ac:dyDescent="0.25">
      <c r="A157" s="1"/>
      <c r="B157" s="1"/>
      <c r="C157" s="1"/>
      <c r="D157" s="1"/>
      <c r="E157" s="1"/>
      <c r="F157" s="97"/>
      <c r="G157" s="97"/>
      <c r="H157" s="170"/>
    </row>
    <row r="158" spans="1:8" s="116" customFormat="1" ht="15.75" customHeight="1" x14ac:dyDescent="0.25">
      <c r="A158" s="1"/>
      <c r="B158" s="1"/>
      <c r="C158" s="1"/>
      <c r="D158" s="1"/>
      <c r="E158" s="1"/>
      <c r="F158" s="97"/>
      <c r="G158" s="97"/>
      <c r="H158" s="170"/>
    </row>
    <row r="159" spans="1:8" s="116" customFormat="1" ht="15.75" customHeight="1" x14ac:dyDescent="0.25">
      <c r="A159" s="1"/>
      <c r="B159" s="1"/>
      <c r="C159" s="1"/>
      <c r="D159" s="1"/>
      <c r="E159" s="1"/>
      <c r="F159" s="97"/>
      <c r="G159" s="97"/>
      <c r="H159" s="170"/>
    </row>
    <row r="160" spans="1:8" s="116" customFormat="1" ht="15.75" customHeight="1" x14ac:dyDescent="0.25">
      <c r="A160" s="1"/>
      <c r="B160" s="1"/>
      <c r="C160" s="1"/>
      <c r="D160" s="1"/>
      <c r="E160" s="1"/>
      <c r="F160" s="97"/>
      <c r="G160" s="97"/>
      <c r="H160" s="170"/>
    </row>
    <row r="161" spans="1:8" s="116" customFormat="1" ht="15.75" customHeight="1" x14ac:dyDescent="0.25">
      <c r="A161" s="1"/>
      <c r="B161" s="1"/>
      <c r="C161" s="1"/>
      <c r="D161" s="1"/>
      <c r="E161" s="1"/>
      <c r="F161" s="97"/>
      <c r="G161" s="97"/>
      <c r="H161" s="170"/>
    </row>
    <row r="162" spans="1:8" s="116" customFormat="1" ht="15.75" customHeight="1" x14ac:dyDescent="0.25">
      <c r="A162" s="1"/>
      <c r="B162" s="1"/>
      <c r="C162" s="1"/>
      <c r="D162" s="1"/>
      <c r="E162" s="1"/>
      <c r="F162" s="97"/>
      <c r="G162" s="97"/>
      <c r="H162" s="170"/>
    </row>
    <row r="163" spans="1:8" s="116" customFormat="1" ht="15.75" customHeight="1" x14ac:dyDescent="0.25">
      <c r="A163" s="1"/>
      <c r="B163" s="1"/>
      <c r="C163" s="1"/>
      <c r="D163" s="1"/>
      <c r="E163" s="1"/>
      <c r="F163" s="97"/>
      <c r="G163" s="97"/>
      <c r="H163" s="170"/>
    </row>
    <row r="164" spans="1:8" s="116" customFormat="1" ht="15.75" customHeight="1" x14ac:dyDescent="0.25">
      <c r="A164" s="1"/>
      <c r="B164" s="1"/>
      <c r="C164" s="1"/>
      <c r="D164" s="1"/>
      <c r="E164" s="1"/>
      <c r="F164" s="97"/>
      <c r="G164" s="97"/>
      <c r="H164" s="170"/>
    </row>
    <row r="165" spans="1:8" s="116" customFormat="1" ht="15.75" customHeight="1" x14ac:dyDescent="0.25">
      <c r="A165" s="1"/>
      <c r="B165" s="1"/>
      <c r="C165" s="1"/>
      <c r="D165" s="1"/>
      <c r="E165" s="1"/>
      <c r="F165" s="97"/>
      <c r="G165" s="97"/>
      <c r="H165" s="170"/>
    </row>
    <row r="166" spans="1:8" s="116" customFormat="1" ht="15.75" customHeight="1" x14ac:dyDescent="0.25">
      <c r="A166" s="1"/>
      <c r="B166" s="1"/>
      <c r="C166" s="1"/>
      <c r="D166" s="1"/>
      <c r="E166" s="1"/>
      <c r="F166" s="97"/>
      <c r="G166" s="97"/>
      <c r="H166" s="170"/>
    </row>
    <row r="167" spans="1:8" s="116" customFormat="1" ht="15.75" customHeight="1" x14ac:dyDescent="0.25">
      <c r="A167" s="1"/>
      <c r="B167" s="1"/>
      <c r="C167" s="1"/>
      <c r="D167" s="1"/>
      <c r="E167" s="1"/>
      <c r="F167" s="97"/>
      <c r="G167" s="97"/>
      <c r="H167" s="170"/>
    </row>
    <row r="168" spans="1:8" s="116" customFormat="1" ht="15.75" customHeight="1" x14ac:dyDescent="0.25">
      <c r="A168" s="1"/>
      <c r="B168" s="1"/>
      <c r="C168" s="1"/>
      <c r="D168" s="1"/>
      <c r="E168" s="1"/>
      <c r="F168" s="97"/>
      <c r="G168" s="97"/>
      <c r="H168" s="170"/>
    </row>
    <row r="169" spans="1:8" s="116" customFormat="1" ht="15.75" customHeight="1" x14ac:dyDescent="0.25">
      <c r="A169" s="1"/>
      <c r="B169" s="1"/>
      <c r="C169" s="1"/>
      <c r="D169" s="1"/>
      <c r="E169" s="1"/>
      <c r="F169" s="97"/>
      <c r="G169" s="97"/>
      <c r="H169" s="170"/>
    </row>
    <row r="170" spans="1:8" s="116" customFormat="1" ht="15.75" customHeight="1" x14ac:dyDescent="0.25">
      <c r="A170" s="1"/>
      <c r="B170" s="1"/>
      <c r="C170" s="1"/>
      <c r="D170" s="1"/>
      <c r="E170" s="1"/>
      <c r="F170" s="97"/>
      <c r="G170" s="97"/>
      <c r="H170" s="170"/>
    </row>
    <row r="171" spans="1:8" s="116" customFormat="1" ht="15.75" customHeight="1" x14ac:dyDescent="0.25">
      <c r="A171" s="1"/>
      <c r="B171" s="1"/>
      <c r="C171" s="1"/>
      <c r="D171" s="1"/>
      <c r="E171" s="1"/>
      <c r="F171" s="97"/>
      <c r="G171" s="97"/>
      <c r="H171" s="170"/>
    </row>
    <row r="172" spans="1:8" s="116" customFormat="1" ht="15.75" customHeight="1" x14ac:dyDescent="0.25">
      <c r="A172" s="1"/>
      <c r="B172" s="1"/>
      <c r="C172" s="1"/>
      <c r="D172" s="1"/>
      <c r="E172" s="1"/>
      <c r="F172" s="97"/>
      <c r="G172" s="97"/>
      <c r="H172" s="170"/>
    </row>
    <row r="173" spans="1:8" s="116" customFormat="1" ht="15.75" customHeight="1" x14ac:dyDescent="0.25">
      <c r="A173" s="1"/>
      <c r="B173" s="1"/>
      <c r="C173" s="1"/>
      <c r="D173" s="1"/>
      <c r="E173" s="1"/>
      <c r="F173" s="97"/>
      <c r="G173" s="97"/>
      <c r="H173" s="170"/>
    </row>
    <row r="174" spans="1:8" s="116" customFormat="1" ht="15.75" customHeight="1" x14ac:dyDescent="0.25">
      <c r="A174" s="1"/>
      <c r="B174" s="1"/>
      <c r="C174" s="1"/>
      <c r="D174" s="1"/>
      <c r="E174" s="1"/>
      <c r="F174" s="97"/>
      <c r="G174" s="97"/>
      <c r="H174" s="170"/>
    </row>
    <row r="175" spans="1:8" s="116" customFormat="1" ht="15.75" customHeight="1" x14ac:dyDescent="0.25">
      <c r="A175" s="1"/>
      <c r="B175" s="1"/>
      <c r="C175" s="1"/>
      <c r="D175" s="1"/>
      <c r="E175" s="1"/>
      <c r="F175" s="97"/>
      <c r="G175" s="97"/>
      <c r="H175" s="170"/>
    </row>
    <row r="176" spans="1:8" s="116" customFormat="1" ht="15.75" customHeight="1" x14ac:dyDescent="0.25">
      <c r="A176" s="1"/>
      <c r="B176" s="1"/>
      <c r="C176" s="1"/>
      <c r="D176" s="1"/>
      <c r="E176" s="1"/>
      <c r="F176" s="97"/>
      <c r="G176" s="97"/>
      <c r="H176" s="170"/>
    </row>
    <row r="177" spans="1:8" s="116" customFormat="1" ht="15.75" customHeight="1" x14ac:dyDescent="0.25">
      <c r="A177" s="1"/>
      <c r="B177" s="1"/>
      <c r="C177" s="1"/>
      <c r="D177" s="1"/>
      <c r="E177" s="1"/>
      <c r="F177" s="97"/>
      <c r="G177" s="97"/>
      <c r="H177" s="170"/>
    </row>
    <row r="178" spans="1:8" s="116" customFormat="1" ht="15.75" customHeight="1" x14ac:dyDescent="0.25">
      <c r="A178" s="1"/>
      <c r="B178" s="1"/>
      <c r="C178" s="1"/>
      <c r="D178" s="1"/>
      <c r="E178" s="1"/>
      <c r="F178" s="97"/>
      <c r="G178" s="97"/>
      <c r="H178" s="170"/>
    </row>
    <row r="179" spans="1:8" s="116" customFormat="1" ht="15.75" customHeight="1" x14ac:dyDescent="0.25">
      <c r="A179" s="1"/>
      <c r="B179" s="1"/>
      <c r="C179" s="1"/>
      <c r="D179" s="1"/>
      <c r="E179" s="1"/>
      <c r="F179" s="97"/>
      <c r="G179" s="97"/>
      <c r="H179" s="170"/>
    </row>
    <row r="180" spans="1:8" s="116" customFormat="1" ht="15.75" customHeight="1" x14ac:dyDescent="0.25">
      <c r="A180" s="1"/>
      <c r="B180" s="1"/>
      <c r="C180" s="1"/>
      <c r="D180" s="1"/>
      <c r="E180" s="1"/>
      <c r="F180" s="97"/>
      <c r="G180" s="97"/>
      <c r="H180" s="170"/>
    </row>
    <row r="181" spans="1:8" s="116" customFormat="1" ht="15.75" customHeight="1" x14ac:dyDescent="0.25">
      <c r="A181" s="1"/>
      <c r="B181" s="1"/>
      <c r="C181" s="1"/>
      <c r="D181" s="1"/>
      <c r="E181" s="1"/>
      <c r="F181" s="97"/>
      <c r="G181" s="97"/>
      <c r="H181" s="170"/>
    </row>
    <row r="182" spans="1:8" s="116" customFormat="1" ht="15.75" customHeight="1" x14ac:dyDescent="0.25">
      <c r="A182" s="1"/>
      <c r="B182" s="1"/>
      <c r="C182" s="1"/>
      <c r="D182" s="1"/>
      <c r="E182" s="1"/>
      <c r="F182" s="97"/>
      <c r="G182" s="97"/>
      <c r="H182" s="170"/>
    </row>
    <row r="183" spans="1:8" s="116" customFormat="1" ht="15.75" customHeight="1" x14ac:dyDescent="0.25">
      <c r="A183" s="1"/>
      <c r="B183" s="1"/>
      <c r="C183" s="1"/>
      <c r="D183" s="1"/>
      <c r="E183" s="1"/>
      <c r="F183" s="97"/>
      <c r="G183" s="97"/>
      <c r="H183" s="170"/>
    </row>
    <row r="184" spans="1:8" s="116" customFormat="1" ht="15.75" customHeight="1" x14ac:dyDescent="0.25">
      <c r="A184" s="1"/>
      <c r="B184" s="1"/>
      <c r="C184" s="1"/>
      <c r="D184" s="1"/>
      <c r="E184" s="1"/>
      <c r="F184" s="97"/>
      <c r="G184" s="97"/>
      <c r="H184" s="170"/>
    </row>
    <row r="185" spans="1:8" s="116" customFormat="1" ht="15.75" customHeight="1" x14ac:dyDescent="0.25">
      <c r="A185" s="1"/>
      <c r="B185" s="1"/>
      <c r="C185" s="1"/>
      <c r="D185" s="1"/>
      <c r="E185" s="1"/>
      <c r="F185" s="97"/>
      <c r="G185" s="97"/>
      <c r="H185" s="170"/>
    </row>
    <row r="186" spans="1:8" s="116" customFormat="1" ht="15.75" customHeight="1" x14ac:dyDescent="0.25">
      <c r="A186" s="1"/>
      <c r="B186" s="1"/>
      <c r="C186" s="1"/>
      <c r="D186" s="1"/>
      <c r="E186" s="1"/>
      <c r="F186" s="97"/>
      <c r="G186" s="97"/>
      <c r="H186" s="170"/>
    </row>
    <row r="187" spans="1:8" s="116" customFormat="1" ht="15.75" customHeight="1" x14ac:dyDescent="0.25">
      <c r="A187" s="1"/>
      <c r="B187" s="1"/>
      <c r="C187" s="1"/>
      <c r="D187" s="1"/>
      <c r="E187" s="1"/>
      <c r="F187" s="97"/>
      <c r="G187" s="97"/>
      <c r="H187" s="170"/>
    </row>
    <row r="188" spans="1:8" s="116" customFormat="1" ht="15.75" customHeight="1" x14ac:dyDescent="0.25">
      <c r="A188" s="1"/>
      <c r="B188" s="1"/>
      <c r="C188" s="1"/>
      <c r="D188" s="1"/>
      <c r="E188" s="1"/>
      <c r="F188" s="97"/>
      <c r="G188" s="97"/>
      <c r="H188" s="170"/>
    </row>
    <row r="189" spans="1:8" s="116" customFormat="1" ht="15.75" customHeight="1" x14ac:dyDescent="0.25">
      <c r="A189" s="1"/>
      <c r="B189" s="1"/>
      <c r="C189" s="1"/>
      <c r="D189" s="1"/>
      <c r="E189" s="1"/>
      <c r="F189" s="97"/>
      <c r="G189" s="97"/>
      <c r="H189" s="170"/>
    </row>
    <row r="190" spans="1:8" s="116" customFormat="1" ht="15.75" customHeight="1" x14ac:dyDescent="0.25">
      <c r="A190" s="1"/>
      <c r="B190" s="1"/>
      <c r="C190" s="1"/>
      <c r="D190" s="1"/>
      <c r="E190" s="1"/>
      <c r="F190" s="97"/>
      <c r="G190" s="97"/>
      <c r="H190" s="170"/>
    </row>
    <row r="191" spans="1:8" s="116" customFormat="1" ht="15.75" customHeight="1" x14ac:dyDescent="0.25">
      <c r="A191" s="1"/>
      <c r="B191" s="1"/>
      <c r="C191" s="1"/>
      <c r="D191" s="1"/>
      <c r="E191" s="1"/>
      <c r="F191" s="97"/>
      <c r="G191" s="97"/>
      <c r="H191" s="170"/>
    </row>
    <row r="192" spans="1:8" s="116" customFormat="1" ht="15.75" customHeight="1" x14ac:dyDescent="0.25">
      <c r="A192" s="1"/>
      <c r="B192" s="1"/>
      <c r="C192" s="1"/>
      <c r="D192" s="1"/>
      <c r="E192" s="1"/>
      <c r="F192" s="97"/>
      <c r="G192" s="97"/>
      <c r="H192" s="170"/>
    </row>
    <row r="193" spans="1:8" s="116" customFormat="1" ht="15.75" customHeight="1" x14ac:dyDescent="0.25">
      <c r="A193" s="1"/>
      <c r="B193" s="1"/>
      <c r="C193" s="1"/>
      <c r="D193" s="1"/>
      <c r="E193" s="1"/>
      <c r="F193" s="97"/>
      <c r="G193" s="97"/>
      <c r="H193" s="170"/>
    </row>
    <row r="194" spans="1:8" s="116" customFormat="1" ht="15.75" customHeight="1" x14ac:dyDescent="0.25">
      <c r="A194" s="1"/>
      <c r="B194" s="1"/>
      <c r="C194" s="1"/>
      <c r="D194" s="1"/>
      <c r="E194" s="1"/>
      <c r="F194" s="97"/>
      <c r="G194" s="97"/>
      <c r="H194" s="170"/>
    </row>
    <row r="195" spans="1:8" s="116" customFormat="1" ht="15.75" customHeight="1" x14ac:dyDescent="0.25">
      <c r="A195" s="1"/>
      <c r="B195" s="1"/>
      <c r="C195" s="1"/>
      <c r="D195" s="1"/>
      <c r="E195" s="1"/>
      <c r="F195" s="97"/>
      <c r="G195" s="97"/>
      <c r="H195" s="170"/>
    </row>
    <row r="196" spans="1:8" s="116" customFormat="1" ht="15.75" customHeight="1" x14ac:dyDescent="0.25">
      <c r="A196" s="1"/>
      <c r="B196" s="1"/>
      <c r="C196" s="1"/>
      <c r="D196" s="1"/>
      <c r="E196" s="1"/>
      <c r="F196" s="97"/>
      <c r="G196" s="97"/>
      <c r="H196" s="170"/>
    </row>
    <row r="197" spans="1:8" s="116" customFormat="1" ht="15.75" customHeight="1" x14ac:dyDescent="0.25">
      <c r="A197" s="1"/>
      <c r="B197" s="1"/>
      <c r="C197" s="1"/>
      <c r="D197" s="1"/>
      <c r="E197" s="1"/>
      <c r="F197" s="97"/>
      <c r="G197" s="97"/>
      <c r="H197" s="170"/>
    </row>
    <row r="198" spans="1:8" s="116" customFormat="1" ht="15.75" customHeight="1" x14ac:dyDescent="0.25">
      <c r="A198" s="1"/>
      <c r="B198" s="1"/>
      <c r="C198" s="1"/>
      <c r="D198" s="1"/>
      <c r="E198" s="1"/>
      <c r="F198" s="97"/>
      <c r="G198" s="97"/>
      <c r="H198" s="170"/>
    </row>
    <row r="199" spans="1:8" s="116" customFormat="1" ht="15.75" customHeight="1" x14ac:dyDescent="0.25">
      <c r="A199" s="1"/>
      <c r="B199" s="1"/>
      <c r="C199" s="1"/>
      <c r="D199" s="1"/>
      <c r="E199" s="1"/>
      <c r="F199" s="97"/>
      <c r="G199" s="97"/>
      <c r="H199" s="170"/>
    </row>
    <row r="200" spans="1:8" s="116" customFormat="1" ht="15.75" customHeight="1" x14ac:dyDescent="0.25">
      <c r="A200" s="1"/>
      <c r="B200" s="1"/>
      <c r="C200" s="1"/>
      <c r="D200" s="1"/>
      <c r="E200" s="1"/>
      <c r="F200" s="97"/>
      <c r="G200" s="97"/>
      <c r="H200" s="170"/>
    </row>
    <row r="201" spans="1:8" s="116" customFormat="1" ht="15.75" customHeight="1" x14ac:dyDescent="0.25">
      <c r="A201" s="1"/>
      <c r="B201" s="1"/>
      <c r="C201" s="1"/>
      <c r="D201" s="1"/>
      <c r="E201" s="1"/>
      <c r="F201" s="97"/>
      <c r="G201" s="97"/>
      <c r="H201" s="170"/>
    </row>
    <row r="202" spans="1:8" s="116" customFormat="1" ht="15.75" customHeight="1" x14ac:dyDescent="0.25">
      <c r="A202" s="1"/>
      <c r="B202" s="1"/>
      <c r="C202" s="1"/>
      <c r="D202" s="1"/>
      <c r="E202" s="1"/>
      <c r="F202" s="97"/>
      <c r="G202" s="97"/>
      <c r="H202" s="170"/>
    </row>
    <row r="203" spans="1:8" s="116" customFormat="1" ht="15.75" customHeight="1" x14ac:dyDescent="0.25">
      <c r="A203" s="1"/>
      <c r="B203" s="1"/>
      <c r="C203" s="1"/>
      <c r="D203" s="1"/>
      <c r="E203" s="1"/>
      <c r="F203" s="97"/>
      <c r="G203" s="97"/>
      <c r="H203" s="170"/>
    </row>
    <row r="204" spans="1:8" s="116" customFormat="1" ht="15.75" customHeight="1" x14ac:dyDescent="0.25">
      <c r="A204" s="1"/>
      <c r="B204" s="1"/>
      <c r="C204" s="1"/>
      <c r="D204" s="1"/>
      <c r="E204" s="1"/>
      <c r="F204" s="97"/>
      <c r="G204" s="97"/>
      <c r="H204" s="170"/>
    </row>
    <row r="205" spans="1:8" s="116" customFormat="1" ht="15.75" customHeight="1" x14ac:dyDescent="0.25">
      <c r="A205" s="1"/>
      <c r="B205" s="1"/>
      <c r="C205" s="1"/>
      <c r="D205" s="1"/>
      <c r="E205" s="1"/>
      <c r="F205" s="97"/>
      <c r="G205" s="97"/>
      <c r="H205" s="170"/>
    </row>
    <row r="206" spans="1:8" s="116" customFormat="1" ht="15.75" customHeight="1" x14ac:dyDescent="0.25">
      <c r="A206" s="1"/>
      <c r="B206" s="1"/>
      <c r="C206" s="1"/>
      <c r="D206" s="1"/>
      <c r="E206" s="1"/>
      <c r="F206" s="97"/>
      <c r="G206" s="97"/>
      <c r="H206" s="170"/>
    </row>
    <row r="207" spans="1:8" s="116" customFormat="1" ht="15.75" customHeight="1" x14ac:dyDescent="0.25">
      <c r="A207" s="1"/>
      <c r="B207" s="1"/>
      <c r="C207" s="1"/>
      <c r="D207" s="1"/>
      <c r="E207" s="1"/>
      <c r="F207" s="97"/>
      <c r="G207" s="97"/>
      <c r="H207" s="170"/>
    </row>
    <row r="208" spans="1:8" s="116" customFormat="1" ht="15.75" customHeight="1" x14ac:dyDescent="0.25">
      <c r="A208" s="1"/>
      <c r="B208" s="1"/>
      <c r="C208" s="1"/>
      <c r="D208" s="1"/>
      <c r="E208" s="1"/>
      <c r="F208" s="97"/>
      <c r="G208" s="97"/>
      <c r="H208" s="170"/>
    </row>
    <row r="209" spans="1:8" s="116" customFormat="1" ht="15.75" customHeight="1" x14ac:dyDescent="0.25">
      <c r="A209" s="1"/>
      <c r="B209" s="1"/>
      <c r="C209" s="1"/>
      <c r="D209" s="1"/>
      <c r="E209" s="1"/>
      <c r="F209" s="97"/>
      <c r="G209" s="97"/>
      <c r="H209" s="170"/>
    </row>
    <row r="210" spans="1:8" s="116" customFormat="1" ht="15.75" customHeight="1" x14ac:dyDescent="0.25">
      <c r="A210" s="1"/>
      <c r="B210" s="1"/>
      <c r="C210" s="1"/>
      <c r="D210" s="1"/>
      <c r="E210" s="1"/>
      <c r="F210" s="97"/>
      <c r="G210" s="97"/>
      <c r="H210" s="170"/>
    </row>
    <row r="211" spans="1:8" s="116" customFormat="1" ht="15.75" customHeight="1" x14ac:dyDescent="0.25">
      <c r="A211" s="1"/>
      <c r="B211" s="1"/>
      <c r="C211" s="1"/>
      <c r="D211" s="1"/>
      <c r="E211" s="1"/>
      <c r="F211" s="97"/>
      <c r="G211" s="97"/>
      <c r="H211" s="170"/>
    </row>
    <row r="212" spans="1:8" s="116" customFormat="1" ht="15.75" customHeight="1" x14ac:dyDescent="0.25">
      <c r="A212" s="1"/>
      <c r="B212" s="1"/>
      <c r="C212" s="1"/>
      <c r="D212" s="1"/>
      <c r="E212" s="1"/>
      <c r="F212" s="97"/>
      <c r="G212" s="97"/>
      <c r="H212" s="170"/>
    </row>
    <row r="213" spans="1:8" s="116" customFormat="1" ht="15.75" customHeight="1" x14ac:dyDescent="0.25">
      <c r="A213" s="1"/>
      <c r="B213" s="1"/>
      <c r="C213" s="1"/>
      <c r="D213" s="1"/>
      <c r="E213" s="1"/>
      <c r="F213" s="97"/>
      <c r="G213" s="97"/>
      <c r="H213" s="170"/>
    </row>
    <row r="214" spans="1:8" s="116" customFormat="1" ht="15.75" customHeight="1" x14ac:dyDescent="0.25">
      <c r="A214" s="1"/>
      <c r="B214" s="1"/>
      <c r="C214" s="1"/>
      <c r="D214" s="1"/>
      <c r="E214" s="1"/>
      <c r="F214" s="97"/>
      <c r="G214" s="97"/>
      <c r="H214" s="170"/>
    </row>
    <row r="215" spans="1:8" s="116" customFormat="1" ht="15.75" customHeight="1" x14ac:dyDescent="0.25">
      <c r="A215" s="1"/>
      <c r="B215" s="1"/>
      <c r="C215" s="1"/>
      <c r="D215" s="1"/>
      <c r="E215" s="1"/>
      <c r="F215" s="97"/>
      <c r="G215" s="97"/>
      <c r="H215" s="170"/>
    </row>
    <row r="216" spans="1:8" s="116" customFormat="1" ht="15.75" customHeight="1" x14ac:dyDescent="0.25">
      <c r="A216" s="1"/>
      <c r="B216" s="1"/>
      <c r="C216" s="1"/>
      <c r="D216" s="1"/>
      <c r="E216" s="1"/>
      <c r="F216" s="97"/>
      <c r="G216" s="97"/>
      <c r="H216" s="170"/>
    </row>
    <row r="217" spans="1:8" s="116" customFormat="1" ht="15.75" customHeight="1" x14ac:dyDescent="0.25">
      <c r="A217" s="1"/>
      <c r="B217" s="1"/>
      <c r="C217" s="1"/>
      <c r="D217" s="1"/>
      <c r="E217" s="1"/>
      <c r="F217" s="97"/>
      <c r="G217" s="97"/>
      <c r="H217" s="170"/>
    </row>
    <row r="218" spans="1:8" s="116" customFormat="1" ht="15.75" customHeight="1" x14ac:dyDescent="0.25">
      <c r="A218" s="1"/>
      <c r="B218" s="1"/>
      <c r="C218" s="1"/>
      <c r="D218" s="1"/>
      <c r="E218" s="1"/>
      <c r="F218" s="97"/>
      <c r="G218" s="97"/>
      <c r="H218" s="170"/>
    </row>
    <row r="219" spans="1:8" s="116" customFormat="1" ht="15.75" customHeight="1" x14ac:dyDescent="0.25">
      <c r="A219" s="1"/>
      <c r="B219" s="1"/>
      <c r="C219" s="1"/>
      <c r="D219" s="1"/>
      <c r="E219" s="1"/>
      <c r="F219" s="97"/>
      <c r="G219" s="97"/>
      <c r="H219" s="170"/>
    </row>
    <row r="220" spans="1:8" s="116" customFormat="1" ht="15.75" customHeight="1" x14ac:dyDescent="0.25">
      <c r="A220" s="1"/>
      <c r="B220" s="1"/>
      <c r="C220" s="1"/>
      <c r="D220" s="1"/>
      <c r="E220" s="1"/>
      <c r="F220" s="97"/>
      <c r="G220" s="97"/>
      <c r="H220" s="170"/>
    </row>
    <row r="221" spans="1:8" s="116" customFormat="1" ht="15.75" customHeight="1" x14ac:dyDescent="0.25">
      <c r="A221" s="1"/>
      <c r="B221" s="1"/>
      <c r="C221" s="1"/>
      <c r="D221" s="1"/>
      <c r="E221" s="1"/>
      <c r="F221" s="97"/>
      <c r="G221" s="97"/>
      <c r="H221" s="170"/>
    </row>
    <row r="222" spans="1:8" s="116" customFormat="1" ht="15.75" customHeight="1" x14ac:dyDescent="0.25">
      <c r="A222" s="1"/>
      <c r="B222" s="1"/>
      <c r="C222" s="1"/>
      <c r="D222" s="1"/>
      <c r="E222" s="1"/>
      <c r="F222" s="97"/>
      <c r="G222" s="97"/>
      <c r="H222" s="170"/>
    </row>
    <row r="223" spans="1:8" s="116" customFormat="1" ht="15.75" customHeight="1" x14ac:dyDescent="0.25">
      <c r="A223" s="1"/>
      <c r="B223" s="1"/>
      <c r="C223" s="1"/>
      <c r="D223" s="1"/>
      <c r="E223" s="1"/>
      <c r="F223" s="97"/>
      <c r="G223" s="97"/>
      <c r="H223" s="170"/>
    </row>
    <row r="224" spans="1:8" s="116" customFormat="1" ht="15.75" customHeight="1" x14ac:dyDescent="0.25">
      <c r="A224" s="1"/>
      <c r="B224" s="1"/>
      <c r="C224" s="1"/>
      <c r="D224" s="1"/>
      <c r="E224" s="1"/>
      <c r="F224" s="97"/>
      <c r="G224" s="97"/>
      <c r="H224" s="170"/>
    </row>
    <row r="225" spans="1:8" s="116" customFormat="1" ht="15.75" customHeight="1" x14ac:dyDescent="0.25">
      <c r="A225" s="1"/>
      <c r="B225" s="1"/>
      <c r="C225" s="1"/>
      <c r="D225" s="1"/>
      <c r="E225" s="1"/>
      <c r="F225" s="97"/>
      <c r="G225" s="97"/>
      <c r="H225" s="170"/>
    </row>
    <row r="226" spans="1:8" s="116" customFormat="1" ht="15.75" customHeight="1" x14ac:dyDescent="0.25">
      <c r="A226" s="1"/>
      <c r="B226" s="1"/>
      <c r="C226" s="1"/>
      <c r="D226" s="1"/>
      <c r="E226" s="1"/>
      <c r="F226" s="97"/>
      <c r="G226" s="97"/>
      <c r="H226" s="170"/>
    </row>
    <row r="227" spans="1:8" s="116" customFormat="1" ht="15.75" customHeight="1" x14ac:dyDescent="0.25">
      <c r="A227" s="1"/>
      <c r="B227" s="1"/>
      <c r="C227" s="1"/>
      <c r="D227" s="1"/>
      <c r="E227" s="1"/>
      <c r="F227" s="97"/>
      <c r="G227" s="97"/>
      <c r="H227" s="170"/>
    </row>
    <row r="228" spans="1:8" s="116" customFormat="1" ht="15.75" customHeight="1" x14ac:dyDescent="0.25">
      <c r="A228" s="1"/>
      <c r="B228" s="1"/>
      <c r="C228" s="1"/>
      <c r="D228" s="1"/>
      <c r="E228" s="1"/>
      <c r="F228" s="97"/>
      <c r="G228" s="97"/>
      <c r="H228" s="170"/>
    </row>
    <row r="229" spans="1:8" s="116" customFormat="1" ht="15.75" customHeight="1" x14ac:dyDescent="0.25">
      <c r="A229" s="1"/>
      <c r="B229" s="1"/>
      <c r="C229" s="1"/>
      <c r="D229" s="1"/>
      <c r="E229" s="1"/>
      <c r="F229" s="97"/>
      <c r="G229" s="97"/>
      <c r="H229" s="170"/>
    </row>
    <row r="230" spans="1:8" s="116" customFormat="1" ht="15.75" customHeight="1" x14ac:dyDescent="0.25">
      <c r="A230" s="1"/>
      <c r="B230" s="1"/>
      <c r="C230" s="1"/>
      <c r="D230" s="1"/>
      <c r="E230" s="1"/>
      <c r="F230" s="97"/>
      <c r="G230" s="97"/>
      <c r="H230" s="170"/>
    </row>
    <row r="231" spans="1:8" s="116" customFormat="1" ht="15.75" customHeight="1" x14ac:dyDescent="0.25">
      <c r="A231" s="1"/>
      <c r="B231" s="1"/>
      <c r="C231" s="1"/>
      <c r="D231" s="1"/>
      <c r="E231" s="1"/>
      <c r="F231" s="97"/>
      <c r="G231" s="97"/>
      <c r="H231" s="170"/>
    </row>
    <row r="232" spans="1:8" s="116" customFormat="1" ht="15.75" customHeight="1" x14ac:dyDescent="0.25">
      <c r="A232" s="1"/>
      <c r="B232" s="1"/>
      <c r="C232" s="1"/>
      <c r="D232" s="1"/>
      <c r="E232" s="1"/>
      <c r="F232" s="97"/>
      <c r="G232" s="97"/>
      <c r="H232" s="170"/>
    </row>
    <row r="233" spans="1:8" s="116" customFormat="1" ht="15.75" customHeight="1" x14ac:dyDescent="0.25">
      <c r="A233" s="1"/>
      <c r="B233" s="1"/>
      <c r="C233" s="1"/>
      <c r="D233" s="1"/>
      <c r="E233" s="1"/>
      <c r="F233" s="97"/>
      <c r="G233" s="97"/>
      <c r="H233" s="170"/>
    </row>
    <row r="234" spans="1:8" s="116" customFormat="1" ht="15.75" customHeight="1" x14ac:dyDescent="0.25">
      <c r="A234" s="1"/>
      <c r="B234" s="1"/>
      <c r="C234" s="1"/>
      <c r="D234" s="1"/>
      <c r="E234" s="1"/>
      <c r="F234" s="97"/>
      <c r="G234" s="97"/>
      <c r="H234" s="170"/>
    </row>
    <row r="235" spans="1:8" s="116" customFormat="1" ht="15.75" customHeight="1" x14ac:dyDescent="0.25">
      <c r="A235" s="1"/>
      <c r="B235" s="1"/>
      <c r="C235" s="1"/>
      <c r="D235" s="1"/>
      <c r="E235" s="1"/>
      <c r="F235" s="97"/>
      <c r="G235" s="97"/>
      <c r="H235" s="170"/>
    </row>
    <row r="236" spans="1:8" s="116" customFormat="1" ht="15.75" customHeight="1" x14ac:dyDescent="0.25">
      <c r="A236" s="1"/>
      <c r="B236" s="1"/>
      <c r="C236" s="1"/>
      <c r="D236" s="1"/>
      <c r="E236" s="1"/>
      <c r="F236" s="97"/>
      <c r="G236" s="97"/>
      <c r="H236" s="170"/>
    </row>
    <row r="237" spans="1:8" s="116" customFormat="1" ht="15.75" customHeight="1" x14ac:dyDescent="0.25">
      <c r="A237" s="1"/>
      <c r="B237" s="1"/>
      <c r="C237" s="1"/>
      <c r="D237" s="1"/>
      <c r="E237" s="1"/>
      <c r="F237" s="97"/>
      <c r="G237" s="97"/>
      <c r="H237" s="170"/>
    </row>
    <row r="238" spans="1:8" s="116" customFormat="1" ht="15.75" customHeight="1" x14ac:dyDescent="0.25">
      <c r="A238" s="1"/>
      <c r="B238" s="1"/>
      <c r="C238" s="1"/>
      <c r="D238" s="1"/>
      <c r="E238" s="1"/>
      <c r="F238" s="97"/>
      <c r="G238" s="97"/>
      <c r="H238" s="170"/>
    </row>
    <row r="239" spans="1:8" s="116" customFormat="1" ht="15.75" customHeight="1" x14ac:dyDescent="0.25">
      <c r="A239" s="1"/>
      <c r="B239" s="1"/>
      <c r="C239" s="1"/>
      <c r="D239" s="1"/>
      <c r="E239" s="1"/>
      <c r="F239" s="97"/>
      <c r="G239" s="97"/>
      <c r="H239" s="170"/>
    </row>
    <row r="240" spans="1:8" s="116" customFormat="1" ht="15.75" customHeight="1" x14ac:dyDescent="0.25">
      <c r="A240" s="1"/>
      <c r="B240" s="1"/>
      <c r="C240" s="1"/>
      <c r="D240" s="1"/>
      <c r="E240" s="1"/>
      <c r="F240" s="97"/>
      <c r="G240" s="97"/>
      <c r="H240" s="170"/>
    </row>
    <row r="241" spans="1:8" s="116" customFormat="1" ht="15.75" customHeight="1" x14ac:dyDescent="0.25">
      <c r="A241" s="1"/>
      <c r="B241" s="1"/>
      <c r="C241" s="1"/>
      <c r="D241" s="1"/>
      <c r="E241" s="1"/>
      <c r="F241" s="97"/>
      <c r="G241" s="97"/>
      <c r="H241" s="170"/>
    </row>
    <row r="242" spans="1:8" s="116" customFormat="1" ht="15.75" customHeight="1" x14ac:dyDescent="0.25">
      <c r="A242" s="1"/>
      <c r="B242" s="1"/>
      <c r="C242" s="1"/>
      <c r="D242" s="1"/>
      <c r="E242" s="1"/>
      <c r="F242" s="97"/>
      <c r="G242" s="97"/>
      <c r="H242" s="170"/>
    </row>
    <row r="243" spans="1:8" s="116" customFormat="1" ht="15.75" customHeight="1" x14ac:dyDescent="0.25">
      <c r="A243" s="1"/>
      <c r="B243" s="1"/>
      <c r="C243" s="1"/>
      <c r="D243" s="1"/>
      <c r="E243" s="1"/>
      <c r="F243" s="97"/>
      <c r="G243" s="97"/>
      <c r="H243" s="170"/>
    </row>
    <row r="244" spans="1:8" s="116" customFormat="1" ht="15.75" customHeight="1" x14ac:dyDescent="0.25">
      <c r="A244" s="1"/>
      <c r="B244" s="1"/>
      <c r="C244" s="1"/>
      <c r="D244" s="1"/>
      <c r="E244" s="1"/>
      <c r="F244" s="97"/>
      <c r="G244" s="97"/>
      <c r="H244" s="170"/>
    </row>
    <row r="245" spans="1:8" s="116" customFormat="1" ht="15.75" customHeight="1" x14ac:dyDescent="0.25">
      <c r="A245" s="1"/>
      <c r="B245" s="1"/>
      <c r="C245" s="1"/>
      <c r="D245" s="1"/>
      <c r="E245" s="1"/>
      <c r="F245" s="97"/>
      <c r="G245" s="97"/>
      <c r="H245" s="170"/>
    </row>
    <row r="246" spans="1:8" s="116" customFormat="1" ht="15.75" customHeight="1" x14ac:dyDescent="0.25">
      <c r="A246" s="1"/>
      <c r="B246" s="1"/>
      <c r="C246" s="1"/>
      <c r="D246" s="1"/>
      <c r="E246" s="1"/>
      <c r="F246" s="97"/>
      <c r="G246" s="97"/>
      <c r="H246" s="170"/>
    </row>
    <row r="247" spans="1:8" s="116" customFormat="1" ht="15.75" customHeight="1" x14ac:dyDescent="0.25">
      <c r="A247" s="1"/>
      <c r="B247" s="1"/>
      <c r="C247" s="1"/>
      <c r="D247" s="1"/>
      <c r="E247" s="1"/>
      <c r="F247" s="97"/>
      <c r="G247" s="97"/>
      <c r="H247" s="170"/>
    </row>
    <row r="248" spans="1:8" s="116" customFormat="1" ht="15.75" customHeight="1" x14ac:dyDescent="0.25">
      <c r="A248" s="1"/>
      <c r="B248" s="1"/>
      <c r="C248" s="1"/>
      <c r="D248" s="1"/>
      <c r="E248" s="1"/>
      <c r="F248" s="97"/>
      <c r="G248" s="97"/>
      <c r="H248" s="170"/>
    </row>
    <row r="249" spans="1:8" s="116" customFormat="1" ht="15.75" customHeight="1" x14ac:dyDescent="0.25">
      <c r="A249" s="1"/>
      <c r="B249" s="1"/>
      <c r="C249" s="1"/>
      <c r="D249" s="1"/>
      <c r="E249" s="1"/>
      <c r="F249" s="97"/>
      <c r="G249" s="97"/>
      <c r="H249" s="170"/>
    </row>
    <row r="250" spans="1:8" s="116" customFormat="1" ht="15.75" customHeight="1" x14ac:dyDescent="0.25">
      <c r="A250" s="1"/>
      <c r="B250" s="1"/>
      <c r="C250" s="1"/>
      <c r="D250" s="1"/>
      <c r="E250" s="1"/>
      <c r="F250" s="97"/>
      <c r="G250" s="97"/>
      <c r="H250" s="170"/>
    </row>
    <row r="251" spans="1:8" s="116" customFormat="1" ht="15.75" customHeight="1" x14ac:dyDescent="0.25">
      <c r="A251" s="1"/>
      <c r="B251" s="1"/>
      <c r="C251" s="1"/>
      <c r="D251" s="1"/>
      <c r="E251" s="1"/>
      <c r="F251" s="97"/>
      <c r="G251" s="97"/>
      <c r="H251" s="170"/>
    </row>
    <row r="252" spans="1:8" s="116" customFormat="1" ht="15.75" customHeight="1" x14ac:dyDescent="0.25">
      <c r="A252" s="1"/>
      <c r="B252" s="1"/>
      <c r="C252" s="1"/>
      <c r="D252" s="1"/>
      <c r="E252" s="1"/>
      <c r="F252" s="97"/>
      <c r="G252" s="97"/>
      <c r="H252" s="170"/>
    </row>
    <row r="253" spans="1:8" s="116" customFormat="1" ht="15.75" customHeight="1" x14ac:dyDescent="0.25">
      <c r="A253" s="1"/>
      <c r="B253" s="1"/>
      <c r="C253" s="1"/>
      <c r="D253" s="1"/>
      <c r="E253" s="1"/>
      <c r="F253" s="97"/>
      <c r="G253" s="97"/>
      <c r="H253" s="170"/>
    </row>
    <row r="254" spans="1:8" s="116" customFormat="1" ht="15.75" customHeight="1" x14ac:dyDescent="0.25">
      <c r="A254" s="1"/>
      <c r="B254" s="1"/>
      <c r="C254" s="1"/>
      <c r="D254" s="1"/>
      <c r="E254" s="1"/>
      <c r="F254" s="97"/>
      <c r="G254" s="97"/>
      <c r="H254" s="170"/>
    </row>
    <row r="255" spans="1:8" s="116" customFormat="1" ht="15.75" customHeight="1" x14ac:dyDescent="0.25">
      <c r="A255" s="1"/>
      <c r="B255" s="1"/>
      <c r="C255" s="1"/>
      <c r="D255" s="1"/>
      <c r="E255" s="1"/>
      <c r="F255" s="97"/>
      <c r="G255" s="97"/>
      <c r="H255" s="170"/>
    </row>
    <row r="256" spans="1:8" s="116" customFormat="1" ht="15.75" customHeight="1" x14ac:dyDescent="0.25">
      <c r="A256" s="1"/>
      <c r="B256" s="1"/>
      <c r="C256" s="1"/>
      <c r="D256" s="1"/>
      <c r="E256" s="1"/>
      <c r="F256" s="97"/>
      <c r="G256" s="97"/>
      <c r="H256" s="170"/>
    </row>
    <row r="257" spans="1:8" s="116" customFormat="1" ht="15.75" customHeight="1" x14ac:dyDescent="0.25">
      <c r="A257" s="1"/>
      <c r="B257" s="1"/>
      <c r="C257" s="1"/>
      <c r="D257" s="1"/>
      <c r="E257" s="1"/>
      <c r="F257" s="97"/>
      <c r="G257" s="97"/>
      <c r="H257" s="170"/>
    </row>
    <row r="258" spans="1:8" s="116" customFormat="1" ht="15.75" customHeight="1" x14ac:dyDescent="0.25">
      <c r="A258" s="1"/>
      <c r="B258" s="1"/>
      <c r="C258" s="1"/>
      <c r="D258" s="1"/>
      <c r="E258" s="1"/>
      <c r="F258" s="97"/>
      <c r="G258" s="97"/>
      <c r="H258" s="170"/>
    </row>
    <row r="259" spans="1:8" s="116" customFormat="1" ht="15.75" customHeight="1" x14ac:dyDescent="0.25">
      <c r="A259" s="1"/>
      <c r="B259" s="1"/>
      <c r="C259" s="1"/>
      <c r="D259" s="1"/>
      <c r="E259" s="1"/>
      <c r="F259" s="97"/>
      <c r="G259" s="97"/>
      <c r="H259" s="170"/>
    </row>
    <row r="260" spans="1:8" s="116" customFormat="1" ht="15.75" customHeight="1" x14ac:dyDescent="0.25">
      <c r="A260" s="1"/>
      <c r="B260" s="1"/>
      <c r="C260" s="1"/>
      <c r="D260" s="1"/>
      <c r="E260" s="1"/>
      <c r="F260" s="97"/>
      <c r="G260" s="97"/>
      <c r="H260" s="170"/>
    </row>
    <row r="261" spans="1:8" s="116" customFormat="1" ht="15.75" customHeight="1" x14ac:dyDescent="0.25">
      <c r="A261" s="1"/>
      <c r="B261" s="1"/>
      <c r="C261" s="1"/>
      <c r="D261" s="1"/>
      <c r="E261" s="1"/>
      <c r="F261" s="97"/>
      <c r="G261" s="97"/>
      <c r="H261" s="170"/>
    </row>
    <row r="262" spans="1:8" s="116" customFormat="1" ht="15.75" customHeight="1" x14ac:dyDescent="0.25">
      <c r="A262" s="1"/>
      <c r="B262" s="1"/>
      <c r="C262" s="1"/>
      <c r="D262" s="1"/>
      <c r="E262" s="1"/>
      <c r="F262" s="97"/>
      <c r="G262" s="97"/>
      <c r="H262" s="170"/>
    </row>
    <row r="263" spans="1:8" s="116" customFormat="1" ht="15.75" customHeight="1" x14ac:dyDescent="0.25">
      <c r="A263" s="1"/>
      <c r="B263" s="1"/>
      <c r="C263" s="1"/>
      <c r="D263" s="1"/>
      <c r="E263" s="1"/>
      <c r="F263" s="97"/>
      <c r="G263" s="97"/>
      <c r="H263" s="170"/>
    </row>
    <row r="264" spans="1:8" s="116" customFormat="1" ht="15.75" customHeight="1" x14ac:dyDescent="0.25">
      <c r="A264" s="1"/>
      <c r="B264" s="1"/>
      <c r="C264" s="1"/>
      <c r="D264" s="1"/>
      <c r="E264" s="1"/>
      <c r="F264" s="97"/>
      <c r="G264" s="97"/>
      <c r="H264" s="170"/>
    </row>
    <row r="265" spans="1:8" s="116" customFormat="1" ht="15.75" customHeight="1" x14ac:dyDescent="0.25">
      <c r="A265" s="1"/>
      <c r="B265" s="1"/>
      <c r="C265" s="1"/>
      <c r="D265" s="1"/>
      <c r="E265" s="1"/>
      <c r="F265" s="97"/>
      <c r="G265" s="97"/>
      <c r="H265" s="170"/>
    </row>
    <row r="266" spans="1:8" s="116" customFormat="1" ht="15.75" customHeight="1" x14ac:dyDescent="0.25">
      <c r="A266" s="1"/>
      <c r="B266" s="1"/>
      <c r="C266" s="1"/>
      <c r="D266" s="1"/>
      <c r="E266" s="1"/>
      <c r="F266" s="97"/>
      <c r="G266" s="97"/>
      <c r="H266" s="170"/>
    </row>
    <row r="267" spans="1:8" s="116" customFormat="1" ht="15.75" customHeight="1" x14ac:dyDescent="0.25">
      <c r="A267" s="1"/>
      <c r="B267" s="1"/>
      <c r="C267" s="1"/>
      <c r="D267" s="1"/>
      <c r="E267" s="1"/>
      <c r="F267" s="97"/>
      <c r="G267" s="97"/>
      <c r="H267" s="170"/>
    </row>
    <row r="268" spans="1:8" s="116" customFormat="1" ht="15.75" customHeight="1" x14ac:dyDescent="0.25">
      <c r="A268" s="1"/>
      <c r="B268" s="1"/>
      <c r="C268" s="1"/>
      <c r="D268" s="1"/>
      <c r="E268" s="1"/>
      <c r="F268" s="97"/>
      <c r="G268" s="97"/>
      <c r="H268" s="170"/>
    </row>
    <row r="269" spans="1:8" s="116" customFormat="1" ht="15.75" customHeight="1" x14ac:dyDescent="0.25">
      <c r="A269" s="1"/>
      <c r="B269" s="1"/>
      <c r="C269" s="1"/>
      <c r="D269" s="1"/>
      <c r="E269" s="1"/>
      <c r="F269" s="97"/>
      <c r="G269" s="97"/>
      <c r="H269" s="170"/>
    </row>
    <row r="270" spans="1:8" s="116" customFormat="1" ht="15.75" customHeight="1" x14ac:dyDescent="0.25">
      <c r="A270" s="1"/>
      <c r="B270" s="1"/>
      <c r="C270" s="1"/>
      <c r="D270" s="1"/>
      <c r="E270" s="1"/>
      <c r="F270" s="97"/>
      <c r="G270" s="97"/>
      <c r="H270" s="170"/>
    </row>
    <row r="271" spans="1:8" s="116" customFormat="1" ht="15.75" customHeight="1" x14ac:dyDescent="0.25">
      <c r="A271" s="1"/>
      <c r="B271" s="1"/>
      <c r="C271" s="1"/>
      <c r="D271" s="1"/>
      <c r="E271" s="1"/>
      <c r="F271" s="97"/>
      <c r="G271" s="97"/>
      <c r="H271" s="170"/>
    </row>
    <row r="272" spans="1:8" s="116" customFormat="1" ht="15.75" customHeight="1" x14ac:dyDescent="0.25">
      <c r="A272" s="1"/>
      <c r="B272" s="1"/>
      <c r="C272" s="1"/>
      <c r="D272" s="1"/>
      <c r="E272" s="1"/>
      <c r="F272" s="97"/>
      <c r="G272" s="97"/>
      <c r="H272" s="170"/>
    </row>
    <row r="273" spans="1:8" s="116" customFormat="1" ht="15.75" customHeight="1" x14ac:dyDescent="0.25">
      <c r="A273" s="1"/>
      <c r="B273" s="1"/>
      <c r="C273" s="1"/>
      <c r="D273" s="1"/>
      <c r="E273" s="1"/>
      <c r="F273" s="97"/>
      <c r="G273" s="97"/>
      <c r="H273" s="170"/>
    </row>
    <row r="274" spans="1:8" s="116" customFormat="1" ht="15.75" customHeight="1" x14ac:dyDescent="0.25">
      <c r="A274" s="1"/>
      <c r="B274" s="1"/>
      <c r="C274" s="1"/>
      <c r="D274" s="1"/>
      <c r="E274" s="1"/>
      <c r="F274" s="97"/>
      <c r="G274" s="97"/>
      <c r="H274" s="170"/>
    </row>
    <row r="275" spans="1:8" s="116" customFormat="1" ht="15.75" customHeight="1" x14ac:dyDescent="0.25">
      <c r="A275" s="1"/>
      <c r="B275" s="1"/>
      <c r="C275" s="1"/>
      <c r="D275" s="1"/>
      <c r="E275" s="1"/>
      <c r="F275" s="97"/>
      <c r="G275" s="97"/>
      <c r="H275" s="170"/>
    </row>
    <row r="276" spans="1:8" s="116" customFormat="1" ht="15.75" customHeight="1" x14ac:dyDescent="0.25">
      <c r="A276" s="1"/>
      <c r="B276" s="1"/>
      <c r="C276" s="1"/>
      <c r="D276" s="1"/>
      <c r="E276" s="1"/>
      <c r="F276" s="97"/>
      <c r="G276" s="97"/>
      <c r="H276" s="170"/>
    </row>
    <row r="277" spans="1:8" s="116" customFormat="1" ht="15.75" customHeight="1" x14ac:dyDescent="0.25">
      <c r="A277" s="1"/>
      <c r="B277" s="1"/>
      <c r="C277" s="1"/>
      <c r="D277" s="1"/>
      <c r="E277" s="1"/>
      <c r="F277" s="97"/>
      <c r="G277" s="97"/>
      <c r="H277" s="170"/>
    </row>
    <row r="278" spans="1:8" s="116" customFormat="1" ht="15.75" customHeight="1" x14ac:dyDescent="0.25">
      <c r="A278" s="1"/>
      <c r="B278" s="1"/>
      <c r="C278" s="1"/>
      <c r="D278" s="1"/>
      <c r="E278" s="1"/>
      <c r="F278" s="97"/>
      <c r="G278" s="97"/>
      <c r="H278" s="170"/>
    </row>
    <row r="279" spans="1:8" s="116" customFormat="1" ht="15.75" customHeight="1" x14ac:dyDescent="0.25">
      <c r="A279" s="1"/>
      <c r="B279" s="1"/>
      <c r="C279" s="1"/>
      <c r="D279" s="1"/>
      <c r="E279" s="1"/>
      <c r="F279" s="97"/>
      <c r="G279" s="97"/>
      <c r="H279" s="170"/>
    </row>
    <row r="280" spans="1:8" s="116" customFormat="1" ht="15.75" customHeight="1" x14ac:dyDescent="0.25">
      <c r="A280" s="1"/>
      <c r="B280" s="1"/>
      <c r="C280" s="1"/>
      <c r="D280" s="1"/>
      <c r="E280" s="1"/>
      <c r="F280" s="97"/>
      <c r="G280" s="97"/>
      <c r="H280" s="170"/>
    </row>
    <row r="281" spans="1:8" s="116" customFormat="1" ht="15.75" customHeight="1" x14ac:dyDescent="0.25">
      <c r="A281" s="1"/>
      <c r="B281" s="1"/>
      <c r="C281" s="1"/>
      <c r="D281" s="1"/>
      <c r="E281" s="1"/>
      <c r="F281" s="97"/>
      <c r="G281" s="97"/>
      <c r="H281" s="170"/>
    </row>
    <row r="282" spans="1:8" s="116" customFormat="1" ht="15.75" customHeight="1" x14ac:dyDescent="0.25">
      <c r="A282" s="1"/>
      <c r="B282" s="1"/>
      <c r="C282" s="1"/>
      <c r="D282" s="1"/>
      <c r="E282" s="1"/>
      <c r="F282" s="97"/>
      <c r="G282" s="97"/>
      <c r="H282" s="170"/>
    </row>
    <row r="283" spans="1:8" s="116" customFormat="1" ht="15.75" customHeight="1" x14ac:dyDescent="0.25">
      <c r="A283" s="1"/>
      <c r="B283" s="1"/>
      <c r="C283" s="1"/>
      <c r="D283" s="1"/>
      <c r="E283" s="1"/>
      <c r="F283" s="97"/>
      <c r="G283" s="97"/>
      <c r="H283" s="170"/>
    </row>
    <row r="284" spans="1:8" s="116" customFormat="1" ht="15.75" customHeight="1" x14ac:dyDescent="0.25">
      <c r="A284" s="1"/>
      <c r="B284" s="1"/>
      <c r="C284" s="1"/>
      <c r="D284" s="1"/>
      <c r="E284" s="1"/>
      <c r="F284" s="97"/>
      <c r="G284" s="97"/>
      <c r="H284" s="170"/>
    </row>
    <row r="285" spans="1:8" s="116" customFormat="1" ht="15.75" customHeight="1" x14ac:dyDescent="0.25">
      <c r="A285" s="1"/>
      <c r="B285" s="1"/>
      <c r="C285" s="1"/>
      <c r="D285" s="1"/>
      <c r="E285" s="1"/>
      <c r="F285" s="97"/>
      <c r="G285" s="97"/>
      <c r="H285" s="170"/>
    </row>
    <row r="286" spans="1:8" s="116" customFormat="1" ht="15.75" customHeight="1" x14ac:dyDescent="0.25">
      <c r="A286" s="1"/>
      <c r="B286" s="1"/>
      <c r="C286" s="1"/>
      <c r="D286" s="1"/>
      <c r="E286" s="1"/>
      <c r="F286" s="97"/>
      <c r="G286" s="97"/>
      <c r="H286" s="170"/>
    </row>
    <row r="287" spans="1:8" s="116" customFormat="1" ht="15.75" customHeight="1" x14ac:dyDescent="0.25">
      <c r="A287" s="1"/>
      <c r="B287" s="1"/>
      <c r="C287" s="1"/>
      <c r="D287" s="1"/>
      <c r="E287" s="1"/>
      <c r="F287" s="97"/>
      <c r="G287" s="97"/>
      <c r="H287" s="170"/>
    </row>
    <row r="288" spans="1:8" s="116" customFormat="1" ht="15.75" customHeight="1" x14ac:dyDescent="0.25">
      <c r="A288" s="1"/>
      <c r="B288" s="1"/>
      <c r="C288" s="1"/>
      <c r="D288" s="1"/>
      <c r="E288" s="1"/>
      <c r="F288" s="97"/>
      <c r="G288" s="97"/>
      <c r="H288" s="170"/>
    </row>
    <row r="289" spans="1:8" s="116" customFormat="1" ht="15.75" customHeight="1" x14ac:dyDescent="0.25">
      <c r="A289" s="1"/>
      <c r="B289" s="1"/>
      <c r="C289" s="1"/>
      <c r="D289" s="1"/>
      <c r="E289" s="1"/>
      <c r="F289" s="97"/>
      <c r="G289" s="97"/>
      <c r="H289" s="170"/>
    </row>
    <row r="290" spans="1:8" s="116" customFormat="1" ht="15.75" customHeight="1" x14ac:dyDescent="0.25">
      <c r="A290" s="1"/>
      <c r="B290" s="1"/>
      <c r="C290" s="1"/>
      <c r="D290" s="1"/>
      <c r="E290" s="1"/>
      <c r="F290" s="97"/>
      <c r="G290" s="97"/>
      <c r="H290" s="170"/>
    </row>
    <row r="291" spans="1:8" s="116" customFormat="1" ht="15.75" customHeight="1" x14ac:dyDescent="0.25">
      <c r="A291" s="1"/>
      <c r="B291" s="1"/>
      <c r="C291" s="1"/>
      <c r="D291" s="1"/>
      <c r="E291" s="1"/>
      <c r="F291" s="97"/>
      <c r="G291" s="97"/>
      <c r="H291" s="170"/>
    </row>
    <row r="292" spans="1:8" s="116" customFormat="1" ht="15.75" customHeight="1" x14ac:dyDescent="0.25">
      <c r="A292" s="1"/>
      <c r="B292" s="1"/>
      <c r="C292" s="1"/>
      <c r="D292" s="1"/>
      <c r="E292" s="1"/>
      <c r="F292" s="97"/>
      <c r="G292" s="97"/>
      <c r="H292" s="170"/>
    </row>
    <row r="293" spans="1:8" s="116" customFormat="1" ht="15.75" customHeight="1" x14ac:dyDescent="0.25">
      <c r="A293" s="1"/>
      <c r="B293" s="1"/>
      <c r="C293" s="1"/>
      <c r="D293" s="1"/>
      <c r="E293" s="1"/>
      <c r="F293" s="97"/>
      <c r="G293" s="97"/>
      <c r="H293" s="170"/>
    </row>
    <row r="294" spans="1:8" s="116" customFormat="1" ht="15.75" customHeight="1" x14ac:dyDescent="0.25">
      <c r="A294" s="1"/>
      <c r="B294" s="1"/>
      <c r="C294" s="1"/>
      <c r="D294" s="1"/>
      <c r="E294" s="1"/>
      <c r="F294" s="97"/>
      <c r="G294" s="97"/>
      <c r="H294" s="170"/>
    </row>
    <row r="295" spans="1:8" s="116" customFormat="1" ht="15.75" customHeight="1" x14ac:dyDescent="0.25">
      <c r="A295" s="1"/>
      <c r="B295" s="1"/>
      <c r="C295" s="1"/>
      <c r="D295" s="1"/>
      <c r="E295" s="1"/>
      <c r="F295" s="97"/>
      <c r="G295" s="97"/>
      <c r="H295" s="170"/>
    </row>
    <row r="296" spans="1:8" s="116" customFormat="1" ht="15.75" customHeight="1" x14ac:dyDescent="0.25">
      <c r="A296" s="1"/>
      <c r="B296" s="1"/>
      <c r="C296" s="1"/>
      <c r="D296" s="1"/>
      <c r="E296" s="1"/>
      <c r="F296" s="97"/>
      <c r="G296" s="97"/>
      <c r="H296" s="170"/>
    </row>
    <row r="297" spans="1:8" s="116" customFormat="1" ht="15.75" customHeight="1" x14ac:dyDescent="0.25">
      <c r="A297" s="1"/>
      <c r="B297" s="1"/>
      <c r="C297" s="1"/>
      <c r="D297" s="1"/>
      <c r="E297" s="1"/>
      <c r="F297" s="97"/>
      <c r="G297" s="97"/>
      <c r="H297" s="170"/>
    </row>
    <row r="298" spans="1:8" s="116" customFormat="1" ht="15.75" customHeight="1" x14ac:dyDescent="0.25">
      <c r="A298" s="1"/>
      <c r="B298" s="1"/>
      <c r="C298" s="1"/>
      <c r="D298" s="1"/>
      <c r="E298" s="1"/>
      <c r="F298" s="97"/>
      <c r="G298" s="97"/>
      <c r="H298" s="170"/>
    </row>
    <row r="299" spans="1:8" s="116" customFormat="1" ht="15.75" customHeight="1" x14ac:dyDescent="0.25">
      <c r="A299" s="1"/>
      <c r="B299" s="1"/>
      <c r="C299" s="1"/>
      <c r="D299" s="1"/>
      <c r="E299" s="1"/>
      <c r="F299" s="97"/>
      <c r="G299" s="97"/>
      <c r="H299" s="170"/>
    </row>
    <row r="300" spans="1:8" s="116" customFormat="1" ht="15.75" customHeight="1" x14ac:dyDescent="0.25">
      <c r="A300" s="1"/>
      <c r="B300" s="1"/>
      <c r="C300" s="1"/>
      <c r="D300" s="1"/>
      <c r="E300" s="1"/>
      <c r="F300" s="97"/>
      <c r="G300" s="97"/>
      <c r="H300" s="170"/>
    </row>
    <row r="301" spans="1:8" s="116" customFormat="1" ht="15.75" customHeight="1" x14ac:dyDescent="0.25">
      <c r="A301" s="1"/>
      <c r="B301" s="1"/>
      <c r="C301" s="1"/>
      <c r="D301" s="1"/>
      <c r="E301" s="1"/>
      <c r="F301" s="97"/>
      <c r="G301" s="97"/>
      <c r="H301" s="170"/>
    </row>
    <row r="302" spans="1:8" s="116" customFormat="1" ht="15.75" customHeight="1" x14ac:dyDescent="0.25">
      <c r="A302" s="1"/>
      <c r="B302" s="1"/>
      <c r="C302" s="1"/>
      <c r="D302" s="1"/>
      <c r="E302" s="1"/>
      <c r="F302" s="97"/>
      <c r="G302" s="97"/>
      <c r="H302" s="170"/>
    </row>
    <row r="303" spans="1:8" s="116" customFormat="1" ht="15.75" customHeight="1" x14ac:dyDescent="0.25">
      <c r="A303" s="1"/>
      <c r="B303" s="1"/>
      <c r="C303" s="1"/>
      <c r="D303" s="1"/>
      <c r="E303" s="1"/>
      <c r="F303" s="97"/>
      <c r="G303" s="97"/>
      <c r="H303" s="170"/>
    </row>
    <row r="304" spans="1:8" s="116" customFormat="1" ht="15.75" customHeight="1" x14ac:dyDescent="0.25">
      <c r="A304" s="1"/>
      <c r="B304" s="1"/>
      <c r="C304" s="1"/>
      <c r="D304" s="1"/>
      <c r="E304" s="1"/>
      <c r="F304" s="97"/>
      <c r="G304" s="97"/>
      <c r="H304" s="170"/>
    </row>
    <row r="305" spans="1:8" s="116" customFormat="1" ht="15.75" customHeight="1" x14ac:dyDescent="0.25">
      <c r="A305" s="1"/>
      <c r="B305" s="1"/>
      <c r="C305" s="1"/>
      <c r="D305" s="1"/>
      <c r="E305" s="1"/>
      <c r="F305" s="97"/>
      <c r="G305" s="97"/>
      <c r="H305" s="170"/>
    </row>
    <row r="306" spans="1:8" s="116" customFormat="1" ht="15.75" customHeight="1" x14ac:dyDescent="0.25">
      <c r="A306" s="1"/>
      <c r="B306" s="1"/>
      <c r="C306" s="1"/>
      <c r="D306" s="1"/>
      <c r="E306" s="1"/>
      <c r="F306" s="97"/>
      <c r="G306" s="97"/>
      <c r="H306" s="170"/>
    </row>
    <row r="307" spans="1:8" s="116" customFormat="1" ht="15.75" customHeight="1" x14ac:dyDescent="0.25">
      <c r="A307" s="1"/>
      <c r="B307" s="1"/>
      <c r="C307" s="1"/>
      <c r="D307" s="1"/>
      <c r="E307" s="1"/>
      <c r="F307" s="97"/>
      <c r="G307" s="97"/>
      <c r="H307" s="170"/>
    </row>
    <row r="308" spans="1:8" s="116" customFormat="1" ht="15.75" customHeight="1" x14ac:dyDescent="0.25">
      <c r="A308" s="1"/>
      <c r="B308" s="1"/>
      <c r="C308" s="1"/>
      <c r="D308" s="1"/>
      <c r="E308" s="1"/>
      <c r="F308" s="97"/>
      <c r="G308" s="97"/>
      <c r="H308" s="170"/>
    </row>
    <row r="309" spans="1:8" s="116" customFormat="1" ht="15.75" customHeight="1" x14ac:dyDescent="0.25">
      <c r="A309" s="1"/>
      <c r="B309" s="1"/>
      <c r="C309" s="1"/>
      <c r="D309" s="1"/>
      <c r="E309" s="1"/>
      <c r="F309" s="97"/>
      <c r="G309" s="97"/>
      <c r="H309" s="170"/>
    </row>
    <row r="310" spans="1:8" s="116" customFormat="1" ht="15.75" customHeight="1" x14ac:dyDescent="0.25">
      <c r="A310" s="1"/>
      <c r="B310" s="1"/>
      <c r="C310" s="1"/>
      <c r="D310" s="1"/>
      <c r="E310" s="1"/>
      <c r="F310" s="97"/>
      <c r="G310" s="97"/>
      <c r="H310" s="170"/>
    </row>
    <row r="311" spans="1:8" s="116" customFormat="1" ht="15.75" customHeight="1" x14ac:dyDescent="0.25">
      <c r="A311" s="1"/>
      <c r="B311" s="1"/>
      <c r="C311" s="1"/>
      <c r="D311" s="1"/>
      <c r="E311" s="1"/>
      <c r="F311" s="97"/>
      <c r="G311" s="97"/>
      <c r="H311" s="170"/>
    </row>
    <row r="312" spans="1:8" s="116" customFormat="1" ht="15.75" customHeight="1" x14ac:dyDescent="0.25">
      <c r="A312" s="1"/>
      <c r="B312" s="1"/>
      <c r="C312" s="1"/>
      <c r="D312" s="1"/>
      <c r="E312" s="1"/>
      <c r="F312" s="97"/>
      <c r="G312" s="97"/>
      <c r="H312" s="170"/>
    </row>
    <row r="313" spans="1:8" s="116" customFormat="1" ht="15.75" customHeight="1" x14ac:dyDescent="0.25">
      <c r="A313" s="1"/>
      <c r="B313" s="1"/>
      <c r="C313" s="1"/>
      <c r="D313" s="1"/>
      <c r="E313" s="1"/>
      <c r="F313" s="97"/>
      <c r="G313" s="97"/>
      <c r="H313" s="170"/>
    </row>
    <row r="314" spans="1:8" s="116" customFormat="1" ht="15.75" customHeight="1" x14ac:dyDescent="0.25">
      <c r="A314" s="1"/>
      <c r="B314" s="1"/>
      <c r="C314" s="1"/>
      <c r="D314" s="1"/>
      <c r="E314" s="1"/>
      <c r="F314" s="97"/>
      <c r="G314" s="97"/>
      <c r="H314" s="170"/>
    </row>
    <row r="315" spans="1:8" s="116" customFormat="1" ht="15.75" customHeight="1" x14ac:dyDescent="0.25">
      <c r="A315" s="1"/>
      <c r="B315" s="1"/>
      <c r="C315" s="1"/>
      <c r="D315" s="1"/>
      <c r="E315" s="1"/>
      <c r="F315" s="97"/>
      <c r="G315" s="97"/>
      <c r="H315" s="170"/>
    </row>
    <row r="316" spans="1:8" s="116" customFormat="1" ht="15.75" customHeight="1" x14ac:dyDescent="0.25">
      <c r="A316" s="1"/>
      <c r="B316" s="1"/>
      <c r="C316" s="1"/>
      <c r="D316" s="1"/>
      <c r="E316" s="1"/>
      <c r="F316" s="97"/>
      <c r="G316" s="97"/>
      <c r="H316" s="170"/>
    </row>
    <row r="317" spans="1:8" s="116" customFormat="1" ht="15.75" customHeight="1" x14ac:dyDescent="0.25">
      <c r="A317" s="1"/>
      <c r="B317" s="1"/>
      <c r="C317" s="1"/>
      <c r="D317" s="1"/>
      <c r="E317" s="1"/>
      <c r="F317" s="97"/>
      <c r="G317" s="97"/>
      <c r="H317" s="170"/>
    </row>
    <row r="318" spans="1:8" s="116" customFormat="1" ht="15.75" customHeight="1" x14ac:dyDescent="0.25">
      <c r="A318" s="1"/>
      <c r="B318" s="1"/>
      <c r="C318" s="1"/>
      <c r="D318" s="1"/>
      <c r="E318" s="1"/>
      <c r="F318" s="97"/>
      <c r="G318" s="97"/>
      <c r="H318" s="170"/>
    </row>
    <row r="319" spans="1:8" s="116" customFormat="1" ht="15.75" customHeight="1" x14ac:dyDescent="0.25">
      <c r="A319" s="1"/>
      <c r="B319" s="1"/>
      <c r="C319" s="1"/>
      <c r="D319" s="1"/>
      <c r="E319" s="1"/>
      <c r="F319" s="97"/>
      <c r="G319" s="97"/>
      <c r="H319" s="170"/>
    </row>
    <row r="320" spans="1:8" s="116" customFormat="1" ht="15.75" customHeight="1" x14ac:dyDescent="0.25">
      <c r="A320" s="1"/>
      <c r="B320" s="1"/>
      <c r="C320" s="1"/>
      <c r="D320" s="1"/>
      <c r="E320" s="1"/>
      <c r="F320" s="97"/>
      <c r="G320" s="97"/>
      <c r="H320" s="170"/>
    </row>
    <row r="321" spans="1:8" s="116" customFormat="1" ht="15.75" customHeight="1" x14ac:dyDescent="0.25">
      <c r="A321" s="1"/>
      <c r="B321" s="1"/>
      <c r="C321" s="1"/>
      <c r="D321" s="1"/>
      <c r="E321" s="1"/>
      <c r="F321" s="97"/>
      <c r="G321" s="97"/>
      <c r="H321" s="170"/>
    </row>
    <row r="322" spans="1:8" s="116" customFormat="1" ht="15.75" customHeight="1" x14ac:dyDescent="0.25">
      <c r="A322" s="1"/>
      <c r="B322" s="1"/>
      <c r="C322" s="1"/>
      <c r="D322" s="1"/>
      <c r="E322" s="1"/>
      <c r="F322" s="97"/>
      <c r="G322" s="97"/>
      <c r="H322" s="170"/>
    </row>
    <row r="323" spans="1:8" s="116" customFormat="1" ht="15.75" customHeight="1" x14ac:dyDescent="0.25">
      <c r="A323" s="1"/>
      <c r="B323" s="1"/>
      <c r="C323" s="1"/>
      <c r="D323" s="1"/>
      <c r="E323" s="1"/>
      <c r="F323" s="97"/>
      <c r="G323" s="97"/>
      <c r="H323" s="170"/>
    </row>
    <row r="324" spans="1:8" s="116" customFormat="1" ht="15.75" customHeight="1" x14ac:dyDescent="0.25">
      <c r="A324" s="1"/>
      <c r="B324" s="1"/>
      <c r="C324" s="1"/>
      <c r="D324" s="1"/>
      <c r="E324" s="1"/>
      <c r="F324" s="97"/>
      <c r="G324" s="97"/>
      <c r="H324" s="170"/>
    </row>
    <row r="325" spans="1:8" s="116" customFormat="1" ht="15.75" customHeight="1" x14ac:dyDescent="0.25">
      <c r="A325" s="1"/>
      <c r="B325" s="1"/>
      <c r="C325" s="1"/>
      <c r="D325" s="1"/>
      <c r="E325" s="1"/>
      <c r="F325" s="97"/>
      <c r="G325" s="97"/>
      <c r="H325" s="170"/>
    </row>
    <row r="326" spans="1:8" s="116" customFormat="1" ht="15.75" customHeight="1" x14ac:dyDescent="0.25">
      <c r="A326" s="1"/>
      <c r="B326" s="1"/>
      <c r="C326" s="1"/>
      <c r="D326" s="1"/>
      <c r="E326" s="1"/>
      <c r="F326" s="97"/>
      <c r="G326" s="97"/>
      <c r="H326" s="170"/>
    </row>
    <row r="327" spans="1:8" s="116" customFormat="1" ht="15.75" customHeight="1" x14ac:dyDescent="0.25">
      <c r="A327" s="1"/>
      <c r="B327" s="1"/>
      <c r="C327" s="1"/>
      <c r="D327" s="1"/>
      <c r="E327" s="1"/>
      <c r="F327" s="97"/>
      <c r="G327" s="97"/>
      <c r="H327" s="170"/>
    </row>
    <row r="328" spans="1:8" s="116" customFormat="1" ht="15.75" customHeight="1" x14ac:dyDescent="0.25">
      <c r="A328" s="1"/>
      <c r="B328" s="1"/>
      <c r="C328" s="1"/>
      <c r="D328" s="1"/>
      <c r="E328" s="1"/>
      <c r="F328" s="97"/>
      <c r="G328" s="97"/>
      <c r="H328" s="170"/>
    </row>
    <row r="329" spans="1:8" s="116" customFormat="1" ht="15.75" customHeight="1" x14ac:dyDescent="0.25">
      <c r="A329" s="1"/>
      <c r="B329" s="1"/>
      <c r="C329" s="1"/>
      <c r="D329" s="1"/>
      <c r="E329" s="1"/>
      <c r="F329" s="97"/>
      <c r="G329" s="97"/>
      <c r="H329" s="170"/>
    </row>
    <row r="330" spans="1:8" s="116" customFormat="1" ht="15.75" customHeight="1" x14ac:dyDescent="0.25">
      <c r="A330" s="1"/>
      <c r="B330" s="1"/>
      <c r="C330" s="1"/>
      <c r="D330" s="1"/>
      <c r="E330" s="1"/>
      <c r="F330" s="97"/>
      <c r="G330" s="97"/>
      <c r="H330" s="170"/>
    </row>
    <row r="331" spans="1:8" s="116" customFormat="1" ht="15.75" customHeight="1" x14ac:dyDescent="0.25">
      <c r="A331" s="1"/>
      <c r="B331" s="1"/>
      <c r="C331" s="1"/>
      <c r="D331" s="1"/>
      <c r="E331" s="1"/>
      <c r="F331" s="97"/>
      <c r="G331" s="97"/>
      <c r="H331" s="170"/>
    </row>
    <row r="332" spans="1:8" s="116" customFormat="1" ht="15.75" customHeight="1" x14ac:dyDescent="0.25">
      <c r="A332" s="1"/>
      <c r="B332" s="1"/>
      <c r="C332" s="1"/>
      <c r="D332" s="1"/>
      <c r="E332" s="1"/>
      <c r="F332" s="97"/>
      <c r="G332" s="97"/>
      <c r="H332" s="170"/>
    </row>
    <row r="333" spans="1:8" s="116" customFormat="1" ht="15.75" customHeight="1" x14ac:dyDescent="0.25">
      <c r="A333" s="1"/>
      <c r="B333" s="1"/>
      <c r="C333" s="1"/>
      <c r="D333" s="1"/>
      <c r="E333" s="1"/>
      <c r="F333" s="97"/>
      <c r="G333" s="97"/>
      <c r="H333" s="170"/>
    </row>
    <row r="334" spans="1:8" s="116" customFormat="1" ht="15.75" customHeight="1" x14ac:dyDescent="0.25">
      <c r="A334" s="1"/>
      <c r="B334" s="1"/>
      <c r="C334" s="1"/>
      <c r="D334" s="1"/>
      <c r="E334" s="1"/>
      <c r="F334" s="97"/>
      <c r="G334" s="97"/>
      <c r="H334" s="170"/>
    </row>
    <row r="335" spans="1:8" s="116" customFormat="1" ht="15.75" customHeight="1" x14ac:dyDescent="0.25">
      <c r="A335" s="1"/>
      <c r="B335" s="1"/>
      <c r="C335" s="1"/>
      <c r="D335" s="1"/>
      <c r="E335" s="1"/>
      <c r="F335" s="97"/>
      <c r="G335" s="97"/>
      <c r="H335" s="170"/>
    </row>
    <row r="336" spans="1:8" s="116" customFormat="1" ht="15.75" customHeight="1" x14ac:dyDescent="0.25">
      <c r="A336" s="1"/>
      <c r="B336" s="1"/>
      <c r="C336" s="1"/>
      <c r="D336" s="1"/>
      <c r="E336" s="1"/>
      <c r="F336" s="97"/>
      <c r="G336" s="97"/>
      <c r="H336" s="170"/>
    </row>
    <row r="337" spans="1:8" s="116" customFormat="1" ht="15.75" customHeight="1" x14ac:dyDescent="0.25">
      <c r="A337" s="1"/>
      <c r="B337" s="1"/>
      <c r="C337" s="1"/>
      <c r="D337" s="1"/>
      <c r="E337" s="1"/>
      <c r="F337" s="97"/>
      <c r="G337" s="97"/>
      <c r="H337" s="170"/>
    </row>
    <row r="338" spans="1:8" s="116" customFormat="1" ht="15.75" customHeight="1" x14ac:dyDescent="0.25">
      <c r="A338" s="1"/>
      <c r="B338" s="1"/>
      <c r="C338" s="1"/>
      <c r="D338" s="1"/>
      <c r="E338" s="1"/>
      <c r="F338" s="97"/>
      <c r="G338" s="97"/>
      <c r="H338" s="170"/>
    </row>
    <row r="339" spans="1:8" s="116" customFormat="1" ht="15.75" customHeight="1" x14ac:dyDescent="0.25">
      <c r="A339" s="1"/>
      <c r="B339" s="1"/>
      <c r="C339" s="1"/>
      <c r="D339" s="1"/>
      <c r="E339" s="1"/>
      <c r="F339" s="97"/>
      <c r="G339" s="97"/>
      <c r="H339" s="170"/>
    </row>
    <row r="340" spans="1:8" s="116" customFormat="1" ht="15.75" customHeight="1" x14ac:dyDescent="0.25">
      <c r="A340" s="1"/>
      <c r="B340" s="1"/>
      <c r="C340" s="1"/>
      <c r="D340" s="1"/>
      <c r="E340" s="1"/>
      <c r="F340" s="97"/>
      <c r="G340" s="97"/>
      <c r="H340" s="170"/>
    </row>
    <row r="341" spans="1:8" s="116" customFormat="1" ht="15.75" customHeight="1" x14ac:dyDescent="0.25">
      <c r="A341" s="1"/>
      <c r="B341" s="1"/>
      <c r="C341" s="1"/>
      <c r="D341" s="1"/>
      <c r="E341" s="1"/>
      <c r="F341" s="97"/>
      <c r="G341" s="97"/>
      <c r="H341" s="170"/>
    </row>
    <row r="342" spans="1:8" s="116" customFormat="1" ht="15.75" customHeight="1" x14ac:dyDescent="0.25">
      <c r="A342" s="1"/>
      <c r="B342" s="1"/>
      <c r="C342" s="1"/>
      <c r="D342" s="1"/>
      <c r="E342" s="1"/>
      <c r="F342" s="97"/>
      <c r="G342" s="97"/>
      <c r="H342" s="170"/>
    </row>
    <row r="343" spans="1:8" s="116" customFormat="1" ht="15.75" customHeight="1" x14ac:dyDescent="0.25">
      <c r="A343" s="1"/>
      <c r="B343" s="1"/>
      <c r="C343" s="1"/>
      <c r="D343" s="1"/>
      <c r="E343" s="1"/>
      <c r="F343" s="97"/>
      <c r="G343" s="97"/>
      <c r="H343" s="170"/>
    </row>
    <row r="344" spans="1:8" s="116" customFormat="1" ht="15.75" customHeight="1" x14ac:dyDescent="0.25">
      <c r="A344" s="1"/>
      <c r="B344" s="1"/>
      <c r="C344" s="1"/>
      <c r="D344" s="1"/>
      <c r="E344" s="1"/>
      <c r="F344" s="97"/>
      <c r="G344" s="97"/>
      <c r="H344" s="170"/>
    </row>
    <row r="345" spans="1:8" s="116" customFormat="1" ht="15.75" customHeight="1" x14ac:dyDescent="0.25">
      <c r="A345" s="1"/>
      <c r="B345" s="1"/>
      <c r="C345" s="1"/>
      <c r="D345" s="1"/>
      <c r="E345" s="1"/>
      <c r="F345" s="97"/>
      <c r="G345" s="97"/>
      <c r="H345" s="170"/>
    </row>
    <row r="346" spans="1:8" s="116" customFormat="1" ht="15.75" customHeight="1" x14ac:dyDescent="0.25">
      <c r="A346" s="1"/>
      <c r="B346" s="1"/>
      <c r="C346" s="1"/>
      <c r="D346" s="1"/>
      <c r="E346" s="1"/>
      <c r="F346" s="97"/>
      <c r="G346" s="97"/>
      <c r="H346" s="170"/>
    </row>
    <row r="347" spans="1:8" s="116" customFormat="1" ht="15.75" customHeight="1" x14ac:dyDescent="0.25">
      <c r="A347" s="1"/>
      <c r="B347" s="1"/>
      <c r="C347" s="1"/>
      <c r="D347" s="1"/>
      <c r="E347" s="1"/>
      <c r="F347" s="97"/>
      <c r="G347" s="97"/>
      <c r="H347" s="170"/>
    </row>
    <row r="348" spans="1:8" s="116" customFormat="1" ht="15.75" customHeight="1" x14ac:dyDescent="0.25">
      <c r="A348" s="1"/>
      <c r="B348" s="1"/>
      <c r="C348" s="1"/>
      <c r="D348" s="1"/>
      <c r="E348" s="1"/>
      <c r="F348" s="97"/>
      <c r="G348" s="97"/>
      <c r="H348" s="170"/>
    </row>
    <row r="349" spans="1:8" s="116" customFormat="1" ht="15.75" customHeight="1" x14ac:dyDescent="0.25">
      <c r="A349" s="1"/>
      <c r="B349" s="1"/>
      <c r="C349" s="1"/>
      <c r="D349" s="1"/>
      <c r="E349" s="1"/>
      <c r="F349" s="97"/>
      <c r="G349" s="97"/>
      <c r="H349" s="170"/>
    </row>
    <row r="350" spans="1:8" s="116" customFormat="1" ht="15.75" customHeight="1" x14ac:dyDescent="0.25">
      <c r="A350" s="1"/>
      <c r="B350" s="1"/>
      <c r="C350" s="1"/>
      <c r="D350" s="1"/>
      <c r="E350" s="1"/>
      <c r="F350" s="97"/>
      <c r="G350" s="97"/>
      <c r="H350" s="170"/>
    </row>
    <row r="351" spans="1:8" s="116" customFormat="1" ht="15.75" customHeight="1" x14ac:dyDescent="0.25">
      <c r="A351" s="1"/>
      <c r="B351" s="1"/>
      <c r="C351" s="1"/>
      <c r="D351" s="1"/>
      <c r="E351" s="1"/>
      <c r="F351" s="97"/>
      <c r="G351" s="97"/>
      <c r="H351" s="170"/>
    </row>
    <row r="352" spans="1:8" s="116" customFormat="1" ht="15.75" customHeight="1" x14ac:dyDescent="0.25">
      <c r="A352" s="1"/>
      <c r="B352" s="1"/>
      <c r="C352" s="1"/>
      <c r="D352" s="1"/>
      <c r="E352" s="1"/>
      <c r="F352" s="97"/>
      <c r="G352" s="97"/>
      <c r="H352" s="170"/>
    </row>
    <row r="353" spans="1:8" s="116" customFormat="1" ht="15.75" customHeight="1" x14ac:dyDescent="0.25">
      <c r="A353" s="1"/>
      <c r="B353" s="1"/>
      <c r="C353" s="1"/>
      <c r="D353" s="1"/>
      <c r="E353" s="1"/>
      <c r="F353" s="97"/>
      <c r="G353" s="97"/>
      <c r="H353" s="170"/>
    </row>
    <row r="354" spans="1:8" s="116" customFormat="1" ht="15.75" customHeight="1" x14ac:dyDescent="0.25">
      <c r="A354" s="1"/>
      <c r="B354" s="1"/>
      <c r="C354" s="1"/>
      <c r="D354" s="1"/>
      <c r="E354" s="1"/>
      <c r="F354" s="97"/>
      <c r="G354" s="97"/>
      <c r="H354" s="170"/>
    </row>
    <row r="355" spans="1:8" s="116" customFormat="1" ht="15.75" customHeight="1" x14ac:dyDescent="0.25">
      <c r="A355" s="1"/>
      <c r="B355" s="1"/>
      <c r="C355" s="1"/>
      <c r="D355" s="1"/>
      <c r="E355" s="1"/>
      <c r="F355" s="97"/>
      <c r="G355" s="97"/>
      <c r="H355" s="170"/>
    </row>
    <row r="356" spans="1:8" s="116" customFormat="1" ht="15.75" customHeight="1" x14ac:dyDescent="0.25">
      <c r="A356" s="1"/>
      <c r="B356" s="1"/>
      <c r="C356" s="1"/>
      <c r="D356" s="1"/>
      <c r="E356" s="1"/>
      <c r="F356" s="97"/>
      <c r="G356" s="97"/>
      <c r="H356" s="170"/>
    </row>
    <row r="357" spans="1:8" s="116" customFormat="1" ht="15.75" customHeight="1" x14ac:dyDescent="0.25">
      <c r="A357" s="1"/>
      <c r="B357" s="1"/>
      <c r="C357" s="1"/>
      <c r="D357" s="1"/>
      <c r="E357" s="1"/>
      <c r="F357" s="97"/>
      <c r="G357" s="97"/>
      <c r="H357" s="170"/>
    </row>
    <row r="358" spans="1:8" s="116" customFormat="1" ht="15.75" customHeight="1" x14ac:dyDescent="0.25">
      <c r="A358" s="1"/>
      <c r="B358" s="1"/>
      <c r="C358" s="1"/>
      <c r="D358" s="1"/>
      <c r="E358" s="1"/>
      <c r="F358" s="97"/>
      <c r="G358" s="97"/>
      <c r="H358" s="170"/>
    </row>
    <row r="359" spans="1:8" s="116" customFormat="1" ht="15.75" customHeight="1" x14ac:dyDescent="0.25">
      <c r="A359" s="1"/>
      <c r="B359" s="1"/>
      <c r="C359" s="1"/>
      <c r="D359" s="1"/>
      <c r="E359" s="1"/>
      <c r="F359" s="97"/>
      <c r="G359" s="97"/>
      <c r="H359" s="170"/>
    </row>
    <row r="360" spans="1:8" s="116" customFormat="1" ht="15.75" customHeight="1" x14ac:dyDescent="0.25">
      <c r="A360" s="1"/>
      <c r="B360" s="1"/>
      <c r="C360" s="1"/>
      <c r="D360" s="1"/>
      <c r="E360" s="1"/>
      <c r="F360" s="97"/>
      <c r="G360" s="97"/>
      <c r="H360" s="170"/>
    </row>
    <row r="361" spans="1:8" s="116" customFormat="1" ht="15.75" customHeight="1" x14ac:dyDescent="0.25">
      <c r="A361" s="1"/>
      <c r="B361" s="1"/>
      <c r="C361" s="1"/>
      <c r="D361" s="1"/>
      <c r="E361" s="1"/>
      <c r="F361" s="97"/>
      <c r="G361" s="97"/>
      <c r="H361" s="170"/>
    </row>
    <row r="362" spans="1:8" s="116" customFormat="1" ht="15.75" customHeight="1" x14ac:dyDescent="0.25">
      <c r="A362" s="1"/>
      <c r="B362" s="1"/>
      <c r="C362" s="1"/>
      <c r="D362" s="1"/>
      <c r="E362" s="1"/>
      <c r="F362" s="97"/>
      <c r="G362" s="97"/>
      <c r="H362" s="170"/>
    </row>
    <row r="363" spans="1:8" s="116" customFormat="1" ht="15.75" customHeight="1" x14ac:dyDescent="0.25">
      <c r="A363" s="1"/>
      <c r="B363" s="1"/>
      <c r="C363" s="1"/>
      <c r="D363" s="1"/>
      <c r="E363" s="1"/>
      <c r="F363" s="97"/>
      <c r="G363" s="97"/>
      <c r="H363" s="170"/>
    </row>
    <row r="364" spans="1:8" s="116" customFormat="1" ht="15.75" customHeight="1" x14ac:dyDescent="0.25">
      <c r="A364" s="1"/>
      <c r="B364" s="1"/>
      <c r="C364" s="1"/>
      <c r="D364" s="1"/>
      <c r="E364" s="1"/>
      <c r="F364" s="97"/>
      <c r="G364" s="97"/>
      <c r="H364" s="170"/>
    </row>
    <row r="365" spans="1:8" s="116" customFormat="1" ht="15.75" customHeight="1" x14ac:dyDescent="0.25">
      <c r="A365" s="1"/>
      <c r="B365" s="1"/>
      <c r="C365" s="1"/>
      <c r="D365" s="1"/>
      <c r="E365" s="1"/>
      <c r="F365" s="97"/>
      <c r="G365" s="97"/>
      <c r="H365" s="170"/>
    </row>
    <row r="366" spans="1:8" s="116" customFormat="1" ht="15.75" customHeight="1" x14ac:dyDescent="0.25">
      <c r="A366" s="1"/>
      <c r="B366" s="1"/>
      <c r="C366" s="1"/>
      <c r="D366" s="1"/>
      <c r="E366" s="1"/>
      <c r="F366" s="97"/>
      <c r="G366" s="97"/>
      <c r="H366" s="170"/>
    </row>
    <row r="367" spans="1:8" s="116" customFormat="1" ht="15.75" customHeight="1" x14ac:dyDescent="0.25">
      <c r="A367" s="1"/>
      <c r="B367" s="1"/>
      <c r="C367" s="1"/>
      <c r="D367" s="1"/>
      <c r="E367" s="1"/>
      <c r="F367" s="97"/>
      <c r="G367" s="97"/>
      <c r="H367" s="170"/>
    </row>
    <row r="368" spans="1:8" s="116" customFormat="1" ht="15.75" customHeight="1" x14ac:dyDescent="0.25">
      <c r="A368" s="1"/>
      <c r="B368" s="1"/>
      <c r="C368" s="1"/>
      <c r="D368" s="1"/>
      <c r="E368" s="1"/>
      <c r="F368" s="97"/>
      <c r="G368" s="97"/>
      <c r="H368" s="170"/>
    </row>
    <row r="369" spans="1:8" s="116" customFormat="1" ht="15.75" customHeight="1" x14ac:dyDescent="0.25">
      <c r="A369" s="1"/>
      <c r="B369" s="1"/>
      <c r="C369" s="1"/>
      <c r="D369" s="1"/>
      <c r="E369" s="1"/>
      <c r="F369" s="97"/>
      <c r="G369" s="97"/>
      <c r="H369" s="170"/>
    </row>
    <row r="370" spans="1:8" s="116" customFormat="1" ht="15.75" customHeight="1" x14ac:dyDescent="0.25">
      <c r="A370" s="1"/>
      <c r="B370" s="1"/>
      <c r="C370" s="1"/>
      <c r="D370" s="1"/>
      <c r="E370" s="1"/>
      <c r="F370" s="97"/>
      <c r="G370" s="97"/>
      <c r="H370" s="170"/>
    </row>
    <row r="371" spans="1:8" s="116" customFormat="1" ht="15.75" customHeight="1" x14ac:dyDescent="0.25">
      <c r="A371" s="1"/>
      <c r="B371" s="1"/>
      <c r="C371" s="1"/>
      <c r="D371" s="1"/>
      <c r="E371" s="1"/>
      <c r="F371" s="97"/>
      <c r="G371" s="97"/>
      <c r="H371" s="170"/>
    </row>
    <row r="372" spans="1:8" s="116" customFormat="1" ht="15.75" customHeight="1" x14ac:dyDescent="0.25">
      <c r="A372" s="1"/>
      <c r="B372" s="1"/>
      <c r="C372" s="1"/>
      <c r="D372" s="1"/>
      <c r="E372" s="1"/>
      <c r="F372" s="97"/>
      <c r="G372" s="97"/>
      <c r="H372" s="170"/>
    </row>
    <row r="373" spans="1:8" s="116" customFormat="1" ht="15.75" customHeight="1" x14ac:dyDescent="0.25">
      <c r="A373" s="1"/>
      <c r="B373" s="1"/>
      <c r="C373" s="1"/>
      <c r="D373" s="1"/>
      <c r="E373" s="1"/>
      <c r="F373" s="97"/>
      <c r="G373" s="97"/>
      <c r="H373" s="170"/>
    </row>
    <row r="374" spans="1:8" s="116" customFormat="1" ht="15.75" customHeight="1" x14ac:dyDescent="0.25">
      <c r="A374" s="1"/>
      <c r="B374" s="1"/>
      <c r="C374" s="1"/>
      <c r="D374" s="1"/>
      <c r="E374" s="1"/>
      <c r="F374" s="97"/>
      <c r="G374" s="97"/>
      <c r="H374" s="170"/>
    </row>
    <row r="375" spans="1:8" s="116" customFormat="1" ht="15.75" customHeight="1" x14ac:dyDescent="0.25">
      <c r="A375" s="1"/>
      <c r="B375" s="1"/>
      <c r="C375" s="1"/>
      <c r="D375" s="1"/>
      <c r="E375" s="1"/>
      <c r="F375" s="97"/>
      <c r="G375" s="97"/>
      <c r="H375" s="170"/>
    </row>
    <row r="376" spans="1:8" s="116" customFormat="1" ht="15.75" customHeight="1" x14ac:dyDescent="0.25">
      <c r="A376" s="1"/>
      <c r="B376" s="1"/>
      <c r="C376" s="1"/>
      <c r="D376" s="1"/>
      <c r="E376" s="1"/>
      <c r="F376" s="97"/>
      <c r="G376" s="97"/>
      <c r="H376" s="170"/>
    </row>
    <row r="377" spans="1:8" s="116" customFormat="1" ht="15.75" customHeight="1" x14ac:dyDescent="0.25">
      <c r="A377" s="1"/>
      <c r="B377" s="1"/>
      <c r="C377" s="1"/>
      <c r="D377" s="1"/>
      <c r="E377" s="1"/>
      <c r="F377" s="97"/>
      <c r="G377" s="97"/>
      <c r="H377" s="170"/>
    </row>
    <row r="378" spans="1:8" s="116" customFormat="1" ht="15.75" customHeight="1" x14ac:dyDescent="0.25">
      <c r="A378" s="1"/>
      <c r="B378" s="1"/>
      <c r="C378" s="1"/>
      <c r="D378" s="1"/>
      <c r="E378" s="1"/>
      <c r="F378" s="97"/>
      <c r="G378" s="97"/>
      <c r="H378" s="170"/>
    </row>
    <row r="379" spans="1:8" s="116" customFormat="1" ht="15.75" customHeight="1" x14ac:dyDescent="0.25">
      <c r="A379" s="1"/>
      <c r="B379" s="1"/>
      <c r="C379" s="1"/>
      <c r="D379" s="1"/>
      <c r="E379" s="1"/>
      <c r="F379" s="97"/>
      <c r="G379" s="97"/>
      <c r="H379" s="170"/>
    </row>
    <row r="380" spans="1:8" s="116" customFormat="1" ht="15.75" customHeight="1" x14ac:dyDescent="0.25">
      <c r="A380" s="1"/>
      <c r="B380" s="1"/>
      <c r="C380" s="1"/>
      <c r="D380" s="1"/>
      <c r="E380" s="1"/>
      <c r="F380" s="97"/>
      <c r="G380" s="97"/>
      <c r="H380" s="170"/>
    </row>
    <row r="381" spans="1:8" s="116" customFormat="1" ht="15.75" customHeight="1" x14ac:dyDescent="0.25">
      <c r="A381" s="1"/>
      <c r="B381" s="1"/>
      <c r="C381" s="1"/>
      <c r="D381" s="1"/>
      <c r="E381" s="1"/>
      <c r="F381" s="97"/>
      <c r="G381" s="97"/>
      <c r="H381" s="170"/>
    </row>
    <row r="382" spans="1:8" s="116" customFormat="1" ht="15.75" customHeight="1" x14ac:dyDescent="0.25">
      <c r="A382" s="1"/>
      <c r="B382" s="1"/>
      <c r="C382" s="1"/>
      <c r="D382" s="1"/>
      <c r="E382" s="1"/>
      <c r="F382" s="97"/>
      <c r="G382" s="97"/>
      <c r="H382" s="170"/>
    </row>
    <row r="383" spans="1:8" s="116" customFormat="1" ht="15.75" customHeight="1" x14ac:dyDescent="0.25">
      <c r="A383" s="1"/>
      <c r="B383" s="1"/>
      <c r="C383" s="1"/>
      <c r="D383" s="1"/>
      <c r="E383" s="1"/>
      <c r="F383" s="97"/>
      <c r="G383" s="97"/>
      <c r="H383" s="170"/>
    </row>
    <row r="384" spans="1:8" s="116" customFormat="1" ht="15.75" customHeight="1" x14ac:dyDescent="0.25">
      <c r="A384" s="1"/>
      <c r="B384" s="1"/>
      <c r="C384" s="1"/>
      <c r="D384" s="1"/>
      <c r="E384" s="1"/>
      <c r="F384" s="97"/>
      <c r="G384" s="97"/>
      <c r="H384" s="170"/>
    </row>
    <row r="385" spans="1:8" s="116" customFormat="1" ht="15.75" customHeight="1" x14ac:dyDescent="0.25">
      <c r="A385" s="1"/>
      <c r="B385" s="1"/>
      <c r="C385" s="1"/>
      <c r="D385" s="1"/>
      <c r="E385" s="1"/>
      <c r="F385" s="97"/>
      <c r="G385" s="97"/>
      <c r="H385" s="170"/>
    </row>
    <row r="386" spans="1:8" s="116" customFormat="1" ht="15.75" customHeight="1" x14ac:dyDescent="0.25">
      <c r="A386" s="1"/>
      <c r="B386" s="1"/>
      <c r="C386" s="1"/>
      <c r="D386" s="1"/>
      <c r="E386" s="1"/>
      <c r="F386" s="97"/>
      <c r="G386" s="97"/>
      <c r="H386" s="170"/>
    </row>
    <row r="387" spans="1:8" s="116" customFormat="1" ht="15.75" customHeight="1" x14ac:dyDescent="0.25">
      <c r="A387" s="1"/>
      <c r="B387" s="1"/>
      <c r="C387" s="1"/>
      <c r="D387" s="1"/>
      <c r="E387" s="1"/>
      <c r="F387" s="97"/>
      <c r="G387" s="97"/>
      <c r="H387" s="170"/>
    </row>
    <row r="388" spans="1:8" s="116" customFormat="1" ht="15.75" customHeight="1" x14ac:dyDescent="0.25">
      <c r="A388" s="1"/>
      <c r="B388" s="1"/>
      <c r="C388" s="1"/>
      <c r="D388" s="1"/>
      <c r="E388" s="1"/>
      <c r="F388" s="97"/>
      <c r="G388" s="97"/>
      <c r="H388" s="170"/>
    </row>
    <row r="389" spans="1:8" s="116" customFormat="1" ht="15.75" customHeight="1" x14ac:dyDescent="0.25">
      <c r="A389" s="1"/>
      <c r="B389" s="1"/>
      <c r="C389" s="1"/>
      <c r="D389" s="1"/>
      <c r="E389" s="1"/>
      <c r="F389" s="97"/>
      <c r="G389" s="97"/>
      <c r="H389" s="170"/>
    </row>
    <row r="390" spans="1:8" s="116" customFormat="1" ht="15.75" customHeight="1" x14ac:dyDescent="0.25">
      <c r="A390" s="1"/>
      <c r="B390" s="1"/>
      <c r="C390" s="1"/>
      <c r="D390" s="1"/>
      <c r="E390" s="1"/>
      <c r="F390" s="97"/>
      <c r="G390" s="97"/>
      <c r="H390" s="170"/>
    </row>
    <row r="391" spans="1:8" s="116" customFormat="1" ht="15.75" customHeight="1" x14ac:dyDescent="0.25">
      <c r="A391" s="1"/>
      <c r="B391" s="1"/>
      <c r="C391" s="1"/>
      <c r="D391" s="1"/>
      <c r="E391" s="1"/>
      <c r="F391" s="97"/>
      <c r="G391" s="97"/>
      <c r="H391" s="170"/>
    </row>
    <row r="392" spans="1:8" s="116" customFormat="1" ht="15.75" customHeight="1" x14ac:dyDescent="0.25">
      <c r="A392" s="1"/>
      <c r="B392" s="1"/>
      <c r="C392" s="1"/>
      <c r="D392" s="1"/>
      <c r="E392" s="1"/>
      <c r="F392" s="97"/>
      <c r="G392" s="97"/>
      <c r="H392" s="170"/>
    </row>
    <row r="393" spans="1:8" s="116" customFormat="1" ht="15.75" customHeight="1" x14ac:dyDescent="0.25">
      <c r="A393" s="1"/>
      <c r="B393" s="1"/>
      <c r="C393" s="1"/>
      <c r="D393" s="1"/>
      <c r="E393" s="1"/>
      <c r="F393" s="97"/>
      <c r="G393" s="97"/>
      <c r="H393" s="170"/>
    </row>
    <row r="394" spans="1:8" s="116" customFormat="1" ht="15.75" customHeight="1" x14ac:dyDescent="0.25">
      <c r="A394" s="1"/>
      <c r="B394" s="1"/>
      <c r="C394" s="1"/>
      <c r="D394" s="1"/>
      <c r="E394" s="1"/>
      <c r="F394" s="97"/>
      <c r="G394" s="97"/>
      <c r="H394" s="170"/>
    </row>
    <row r="395" spans="1:8" s="116" customFormat="1" ht="15.75" customHeight="1" x14ac:dyDescent="0.25">
      <c r="A395" s="1"/>
      <c r="B395" s="1"/>
      <c r="C395" s="1"/>
      <c r="D395" s="1"/>
      <c r="E395" s="1"/>
      <c r="F395" s="97"/>
      <c r="G395" s="97"/>
      <c r="H395" s="170"/>
    </row>
    <row r="396" spans="1:8" s="116" customFormat="1" ht="15.75" customHeight="1" x14ac:dyDescent="0.25">
      <c r="A396" s="1"/>
      <c r="B396" s="1"/>
      <c r="C396" s="1"/>
      <c r="D396" s="1"/>
      <c r="E396" s="1"/>
      <c r="F396" s="97"/>
      <c r="G396" s="97"/>
      <c r="H396" s="170"/>
    </row>
    <row r="397" spans="1:8" s="116" customFormat="1" ht="15.75" customHeight="1" x14ac:dyDescent="0.25">
      <c r="A397" s="1"/>
      <c r="B397" s="1"/>
      <c r="C397" s="1"/>
      <c r="D397" s="1"/>
      <c r="E397" s="1"/>
      <c r="F397" s="97"/>
      <c r="G397" s="97"/>
      <c r="H397" s="170"/>
    </row>
    <row r="398" spans="1:8" s="116" customFormat="1" ht="15.75" customHeight="1" x14ac:dyDescent="0.25">
      <c r="A398" s="1"/>
      <c r="B398" s="1"/>
      <c r="C398" s="1"/>
      <c r="D398" s="1"/>
      <c r="E398" s="1"/>
      <c r="F398" s="97"/>
      <c r="G398" s="97"/>
      <c r="H398" s="170"/>
    </row>
    <row r="399" spans="1:8" s="116" customFormat="1" ht="15.75" customHeight="1" x14ac:dyDescent="0.25">
      <c r="A399" s="1"/>
      <c r="B399" s="1"/>
      <c r="C399" s="1"/>
      <c r="D399" s="1"/>
      <c r="E399" s="1"/>
      <c r="F399" s="97"/>
      <c r="G399" s="97"/>
      <c r="H399" s="170"/>
    </row>
    <row r="400" spans="1:8" s="116" customFormat="1" ht="15.75" customHeight="1" x14ac:dyDescent="0.25">
      <c r="A400" s="1"/>
      <c r="B400" s="1"/>
      <c r="C400" s="1"/>
      <c r="D400" s="1"/>
      <c r="E400" s="1"/>
      <c r="F400" s="97"/>
      <c r="G400" s="97"/>
      <c r="H400" s="170"/>
    </row>
    <row r="401" spans="1:8" s="116" customFormat="1" ht="15.75" customHeight="1" x14ac:dyDescent="0.25">
      <c r="A401" s="1"/>
      <c r="B401" s="1"/>
      <c r="C401" s="1"/>
      <c r="D401" s="1"/>
      <c r="E401" s="1"/>
      <c r="F401" s="97"/>
      <c r="G401" s="97"/>
      <c r="H401" s="170"/>
    </row>
    <row r="402" spans="1:8" s="116" customFormat="1" ht="15.75" customHeight="1" x14ac:dyDescent="0.25">
      <c r="A402" s="1"/>
      <c r="B402" s="1"/>
      <c r="C402" s="1"/>
      <c r="D402" s="1"/>
      <c r="E402" s="1"/>
      <c r="F402" s="97"/>
      <c r="G402" s="97"/>
      <c r="H402" s="170"/>
    </row>
    <row r="403" spans="1:8" s="116" customFormat="1" ht="15.75" customHeight="1" x14ac:dyDescent="0.25">
      <c r="A403" s="1"/>
      <c r="B403" s="1"/>
      <c r="C403" s="1"/>
      <c r="D403" s="1"/>
      <c r="E403" s="1"/>
      <c r="F403" s="97"/>
      <c r="G403" s="97"/>
      <c r="H403" s="170"/>
    </row>
    <row r="404" spans="1:8" s="116" customFormat="1" ht="15.75" customHeight="1" x14ac:dyDescent="0.25">
      <c r="A404" s="1"/>
      <c r="B404" s="1"/>
      <c r="C404" s="1"/>
      <c r="D404" s="1"/>
      <c r="E404" s="1"/>
      <c r="F404" s="97"/>
      <c r="G404" s="97"/>
      <c r="H404" s="170"/>
    </row>
    <row r="405" spans="1:8" s="116" customFormat="1" ht="15.75" customHeight="1" x14ac:dyDescent="0.25">
      <c r="A405" s="1"/>
      <c r="B405" s="1"/>
      <c r="C405" s="1"/>
      <c r="D405" s="1"/>
      <c r="E405" s="1"/>
      <c r="F405" s="97"/>
      <c r="G405" s="97"/>
      <c r="H405" s="170"/>
    </row>
    <row r="406" spans="1:8" s="116" customFormat="1" ht="15.75" customHeight="1" x14ac:dyDescent="0.25">
      <c r="A406" s="1"/>
      <c r="B406" s="1"/>
      <c r="C406" s="1"/>
      <c r="D406" s="1"/>
      <c r="E406" s="1"/>
      <c r="F406" s="97"/>
      <c r="G406" s="97"/>
      <c r="H406" s="170"/>
    </row>
    <row r="407" spans="1:8" s="116" customFormat="1" ht="15.75" customHeight="1" x14ac:dyDescent="0.25">
      <c r="A407" s="1"/>
      <c r="B407" s="1"/>
      <c r="C407" s="1"/>
      <c r="D407" s="1"/>
      <c r="E407" s="1"/>
      <c r="F407" s="97"/>
      <c r="G407" s="97"/>
      <c r="H407" s="170"/>
    </row>
    <row r="408" spans="1:8" s="116" customFormat="1" ht="15.75" customHeight="1" x14ac:dyDescent="0.25">
      <c r="A408" s="1"/>
      <c r="B408" s="1"/>
      <c r="C408" s="1"/>
      <c r="D408" s="1"/>
      <c r="E408" s="1"/>
      <c r="F408" s="97"/>
      <c r="G408" s="97"/>
      <c r="H408" s="170"/>
    </row>
    <row r="409" spans="1:8" s="116" customFormat="1" ht="15.75" customHeight="1" x14ac:dyDescent="0.25">
      <c r="A409" s="1"/>
      <c r="B409" s="1"/>
      <c r="C409" s="1"/>
      <c r="D409" s="1"/>
      <c r="E409" s="1"/>
      <c r="F409" s="97"/>
      <c r="G409" s="97"/>
      <c r="H409" s="170"/>
    </row>
    <row r="410" spans="1:8" s="116" customFormat="1" ht="15.75" customHeight="1" x14ac:dyDescent="0.25">
      <c r="A410" s="1"/>
      <c r="B410" s="1"/>
      <c r="C410" s="1"/>
      <c r="D410" s="1"/>
      <c r="E410" s="1"/>
      <c r="F410" s="97"/>
      <c r="G410" s="97"/>
      <c r="H410" s="170"/>
    </row>
    <row r="411" spans="1:8" s="116" customFormat="1" ht="15.75" customHeight="1" x14ac:dyDescent="0.25">
      <c r="A411" s="1"/>
      <c r="B411" s="1"/>
      <c r="C411" s="1"/>
      <c r="D411" s="1"/>
      <c r="E411" s="1"/>
      <c r="F411" s="97"/>
      <c r="G411" s="97"/>
      <c r="H411" s="170"/>
    </row>
    <row r="412" spans="1:8" s="116" customFormat="1" ht="15.75" customHeight="1" x14ac:dyDescent="0.25">
      <c r="A412" s="1"/>
      <c r="B412" s="1"/>
      <c r="C412" s="1"/>
      <c r="D412" s="1"/>
      <c r="E412" s="1"/>
      <c r="F412" s="97"/>
      <c r="G412" s="97"/>
      <c r="H412" s="170"/>
    </row>
    <row r="413" spans="1:8" s="116" customFormat="1" ht="15.75" customHeight="1" x14ac:dyDescent="0.25">
      <c r="A413" s="1"/>
      <c r="B413" s="1"/>
      <c r="C413" s="1"/>
      <c r="D413" s="1"/>
      <c r="E413" s="1"/>
      <c r="F413" s="97"/>
      <c r="G413" s="97"/>
      <c r="H413" s="170"/>
    </row>
    <row r="414" spans="1:8" s="116" customFormat="1" ht="15.75" customHeight="1" x14ac:dyDescent="0.25">
      <c r="A414" s="1"/>
      <c r="B414" s="1"/>
      <c r="C414" s="1"/>
      <c r="D414" s="1"/>
      <c r="E414" s="1"/>
      <c r="F414" s="97"/>
      <c r="G414" s="97"/>
      <c r="H414" s="170"/>
    </row>
    <row r="415" spans="1:8" s="116" customFormat="1" ht="15.75" customHeight="1" x14ac:dyDescent="0.25">
      <c r="A415" s="1"/>
      <c r="B415" s="1"/>
      <c r="C415" s="1"/>
      <c r="D415" s="1"/>
      <c r="E415" s="1"/>
      <c r="F415" s="97"/>
      <c r="G415" s="97"/>
      <c r="H415" s="170"/>
    </row>
    <row r="416" spans="1:8" s="116" customFormat="1" ht="15.75" customHeight="1" x14ac:dyDescent="0.25">
      <c r="A416" s="1"/>
      <c r="B416" s="1"/>
      <c r="C416" s="1"/>
      <c r="D416" s="1"/>
      <c r="E416" s="1"/>
      <c r="F416" s="97"/>
      <c r="G416" s="97"/>
      <c r="H416" s="170"/>
    </row>
    <row r="417" spans="1:8" s="116" customFormat="1" ht="15.75" customHeight="1" x14ac:dyDescent="0.25">
      <c r="A417" s="1"/>
      <c r="B417" s="1"/>
      <c r="C417" s="1"/>
      <c r="D417" s="1"/>
      <c r="E417" s="1"/>
      <c r="F417" s="97"/>
      <c r="G417" s="97"/>
      <c r="H417" s="170"/>
    </row>
    <row r="418" spans="1:8" s="116" customFormat="1" ht="15.75" customHeight="1" x14ac:dyDescent="0.25">
      <c r="A418" s="1"/>
      <c r="B418" s="1"/>
      <c r="C418" s="1"/>
      <c r="D418" s="1"/>
      <c r="E418" s="1"/>
      <c r="F418" s="97"/>
      <c r="G418" s="97"/>
      <c r="H418" s="170"/>
    </row>
    <row r="419" spans="1:8" s="116" customFormat="1" ht="15.75" customHeight="1" x14ac:dyDescent="0.25">
      <c r="A419" s="1"/>
      <c r="B419" s="1"/>
      <c r="C419" s="1"/>
      <c r="D419" s="1"/>
      <c r="E419" s="1"/>
      <c r="F419" s="97"/>
      <c r="G419" s="97"/>
      <c r="H419" s="170"/>
    </row>
    <row r="420" spans="1:8" s="116" customFormat="1" ht="15.75" customHeight="1" x14ac:dyDescent="0.25">
      <c r="A420" s="1"/>
      <c r="B420" s="1"/>
      <c r="C420" s="1"/>
      <c r="D420" s="1"/>
      <c r="E420" s="1"/>
      <c r="F420" s="97"/>
      <c r="G420" s="97"/>
      <c r="H420" s="170"/>
    </row>
    <row r="421" spans="1:8" s="116" customFormat="1" ht="15.75" customHeight="1" x14ac:dyDescent="0.25">
      <c r="A421" s="1"/>
      <c r="B421" s="1"/>
      <c r="C421" s="1"/>
      <c r="D421" s="1"/>
      <c r="E421" s="1"/>
      <c r="F421" s="97"/>
      <c r="G421" s="97"/>
      <c r="H421" s="170"/>
    </row>
    <row r="422" spans="1:8" s="116" customFormat="1" ht="15.75" customHeight="1" x14ac:dyDescent="0.25">
      <c r="A422" s="1"/>
      <c r="B422" s="1"/>
      <c r="C422" s="1"/>
      <c r="D422" s="1"/>
      <c r="E422" s="1"/>
      <c r="F422" s="97"/>
      <c r="G422" s="97"/>
      <c r="H422" s="170"/>
    </row>
    <row r="423" spans="1:8" s="116" customFormat="1" ht="15.75" customHeight="1" x14ac:dyDescent="0.25">
      <c r="A423" s="1"/>
      <c r="B423" s="1"/>
      <c r="C423" s="1"/>
      <c r="D423" s="1"/>
      <c r="E423" s="1"/>
      <c r="F423" s="97"/>
      <c r="G423" s="97"/>
      <c r="H423" s="170"/>
    </row>
    <row r="424" spans="1:8" s="116" customFormat="1" ht="15.75" customHeight="1" x14ac:dyDescent="0.25">
      <c r="A424" s="1"/>
      <c r="B424" s="1"/>
      <c r="C424" s="1"/>
      <c r="D424" s="1"/>
      <c r="E424" s="1"/>
      <c r="F424" s="97"/>
      <c r="G424" s="97"/>
      <c r="H424" s="170"/>
    </row>
    <row r="425" spans="1:8" s="116" customFormat="1" ht="15.75" customHeight="1" x14ac:dyDescent="0.25">
      <c r="A425" s="1"/>
      <c r="B425" s="1"/>
      <c r="C425" s="1"/>
      <c r="D425" s="1"/>
      <c r="E425" s="1"/>
      <c r="F425" s="97"/>
      <c r="G425" s="97"/>
      <c r="H425" s="170"/>
    </row>
    <row r="426" spans="1:8" s="116" customFormat="1" ht="15.75" customHeight="1" x14ac:dyDescent="0.25">
      <c r="A426" s="1"/>
      <c r="B426" s="1"/>
      <c r="C426" s="1"/>
      <c r="D426" s="1"/>
      <c r="E426" s="1"/>
      <c r="F426" s="97"/>
      <c r="G426" s="97"/>
      <c r="H426" s="170"/>
    </row>
    <row r="427" spans="1:8" s="116" customFormat="1" ht="15.75" customHeight="1" x14ac:dyDescent="0.25">
      <c r="A427" s="1"/>
      <c r="B427" s="1"/>
      <c r="C427" s="1"/>
      <c r="D427" s="1"/>
      <c r="E427" s="1"/>
      <c r="F427" s="97"/>
      <c r="G427" s="97"/>
      <c r="H427" s="170"/>
    </row>
    <row r="428" spans="1:8" s="116" customFormat="1" ht="15.75" customHeight="1" x14ac:dyDescent="0.25">
      <c r="A428" s="1"/>
      <c r="B428" s="1"/>
      <c r="C428" s="1"/>
      <c r="D428" s="1"/>
      <c r="E428" s="1"/>
      <c r="F428" s="97"/>
      <c r="G428" s="97"/>
      <c r="H428" s="170"/>
    </row>
    <row r="429" spans="1:8" s="116" customFormat="1" ht="15.75" customHeight="1" x14ac:dyDescent="0.25">
      <c r="A429" s="1"/>
      <c r="B429" s="1"/>
      <c r="C429" s="1"/>
      <c r="D429" s="1"/>
      <c r="E429" s="1"/>
      <c r="F429" s="97"/>
      <c r="G429" s="97"/>
      <c r="H429" s="170"/>
    </row>
    <row r="430" spans="1:8" s="116" customFormat="1" ht="15.75" customHeight="1" x14ac:dyDescent="0.25">
      <c r="A430" s="1"/>
      <c r="B430" s="1"/>
      <c r="C430" s="1"/>
      <c r="D430" s="1"/>
      <c r="E430" s="1"/>
      <c r="F430" s="97"/>
      <c r="G430" s="97"/>
      <c r="H430" s="170"/>
    </row>
    <row r="431" spans="1:8" s="116" customFormat="1" ht="15.75" customHeight="1" x14ac:dyDescent="0.25">
      <c r="A431" s="1"/>
      <c r="B431" s="1"/>
      <c r="C431" s="1"/>
      <c r="D431" s="1"/>
      <c r="E431" s="1"/>
      <c r="F431" s="97"/>
      <c r="G431" s="97"/>
      <c r="H431" s="170"/>
    </row>
    <row r="432" spans="1:8" s="116" customFormat="1" ht="15.75" customHeight="1" x14ac:dyDescent="0.25">
      <c r="A432" s="1"/>
      <c r="B432" s="1"/>
      <c r="C432" s="1"/>
      <c r="D432" s="1"/>
      <c r="E432" s="1"/>
      <c r="F432" s="97"/>
      <c r="G432" s="97"/>
      <c r="H432" s="170"/>
    </row>
    <row r="433" spans="1:8" s="116" customFormat="1" ht="15.75" customHeight="1" x14ac:dyDescent="0.25">
      <c r="A433" s="1"/>
      <c r="B433" s="1"/>
      <c r="C433" s="1"/>
      <c r="D433" s="1"/>
      <c r="E433" s="1"/>
      <c r="F433" s="97"/>
      <c r="G433" s="97"/>
      <c r="H433" s="170"/>
    </row>
    <row r="434" spans="1:8" s="116" customFormat="1" ht="15.75" customHeight="1" x14ac:dyDescent="0.25">
      <c r="A434" s="1"/>
      <c r="B434" s="1"/>
      <c r="C434" s="1"/>
      <c r="D434" s="1"/>
      <c r="E434" s="1"/>
      <c r="F434" s="97"/>
      <c r="G434" s="97"/>
      <c r="H434" s="170"/>
    </row>
    <row r="435" spans="1:8" s="116" customFormat="1" ht="15.75" customHeight="1" x14ac:dyDescent="0.25">
      <c r="A435" s="1"/>
      <c r="B435" s="1"/>
      <c r="C435" s="1"/>
      <c r="D435" s="1"/>
      <c r="E435" s="1"/>
      <c r="F435" s="97"/>
      <c r="G435" s="97"/>
      <c r="H435" s="170"/>
    </row>
    <row r="436" spans="1:8" s="116" customFormat="1" ht="15.75" customHeight="1" x14ac:dyDescent="0.25">
      <c r="A436" s="1"/>
      <c r="B436" s="1"/>
      <c r="C436" s="1"/>
      <c r="D436" s="1"/>
      <c r="E436" s="1"/>
      <c r="F436" s="97"/>
      <c r="G436" s="97"/>
      <c r="H436" s="170"/>
    </row>
    <row r="437" spans="1:8" s="116" customFormat="1" ht="15.75" customHeight="1" x14ac:dyDescent="0.25">
      <c r="A437" s="1"/>
      <c r="B437" s="1"/>
      <c r="C437" s="1"/>
      <c r="D437" s="1"/>
      <c r="E437" s="1"/>
      <c r="F437" s="97"/>
      <c r="G437" s="97"/>
      <c r="H437" s="170"/>
    </row>
    <row r="438" spans="1:8" s="116" customFormat="1" ht="15.75" customHeight="1" x14ac:dyDescent="0.25">
      <c r="A438" s="1"/>
      <c r="B438" s="1"/>
      <c r="C438" s="1"/>
      <c r="D438" s="1"/>
      <c r="E438" s="1"/>
      <c r="F438" s="97"/>
      <c r="G438" s="97"/>
      <c r="H438" s="170"/>
    </row>
    <row r="439" spans="1:8" s="116" customFormat="1" ht="15.75" customHeight="1" x14ac:dyDescent="0.25">
      <c r="A439" s="1"/>
      <c r="B439" s="1"/>
      <c r="C439" s="1"/>
      <c r="D439" s="1"/>
      <c r="E439" s="1"/>
      <c r="F439" s="97"/>
      <c r="G439" s="97"/>
      <c r="H439" s="170"/>
    </row>
    <row r="440" spans="1:8" s="116" customFormat="1" ht="15.75" customHeight="1" x14ac:dyDescent="0.25">
      <c r="A440" s="1"/>
      <c r="B440" s="1"/>
      <c r="C440" s="1"/>
      <c r="D440" s="1"/>
      <c r="E440" s="1"/>
      <c r="F440" s="97"/>
      <c r="G440" s="97"/>
      <c r="H440" s="170"/>
    </row>
    <row r="441" spans="1:8" s="116" customFormat="1" ht="15.75" customHeight="1" x14ac:dyDescent="0.25">
      <c r="A441" s="1"/>
      <c r="B441" s="1"/>
      <c r="C441" s="1"/>
      <c r="D441" s="1"/>
      <c r="E441" s="1"/>
      <c r="F441" s="97"/>
      <c r="G441" s="97"/>
      <c r="H441" s="170"/>
    </row>
    <row r="442" spans="1:8" s="116" customFormat="1" ht="15.75" customHeight="1" x14ac:dyDescent="0.25">
      <c r="A442" s="1"/>
      <c r="B442" s="1"/>
      <c r="C442" s="1"/>
      <c r="D442" s="1"/>
      <c r="E442" s="1"/>
      <c r="F442" s="97"/>
      <c r="G442" s="97"/>
      <c r="H442" s="170"/>
    </row>
    <row r="443" spans="1:8" s="116" customFormat="1" ht="15.75" customHeight="1" x14ac:dyDescent="0.25">
      <c r="A443" s="1"/>
      <c r="B443" s="1"/>
      <c r="C443" s="1"/>
      <c r="D443" s="1"/>
      <c r="E443" s="1"/>
      <c r="F443" s="97"/>
      <c r="G443" s="97"/>
      <c r="H443" s="170"/>
    </row>
    <row r="444" spans="1:8" s="116" customFormat="1" ht="15.75" customHeight="1" x14ac:dyDescent="0.25">
      <c r="A444" s="1"/>
      <c r="B444" s="1"/>
      <c r="C444" s="1"/>
      <c r="D444" s="1"/>
      <c r="E444" s="1"/>
      <c r="F444" s="97"/>
      <c r="G444" s="97"/>
      <c r="H444" s="170"/>
    </row>
    <row r="445" spans="1:8" s="116" customFormat="1" ht="15.75" customHeight="1" x14ac:dyDescent="0.25">
      <c r="A445" s="1"/>
      <c r="B445" s="1"/>
      <c r="C445" s="1"/>
      <c r="D445" s="1"/>
      <c r="E445" s="1"/>
      <c r="F445" s="97"/>
      <c r="G445" s="97"/>
      <c r="H445" s="170"/>
    </row>
    <row r="446" spans="1:8" s="116" customFormat="1" ht="15.75" customHeight="1" x14ac:dyDescent="0.25">
      <c r="A446" s="1"/>
      <c r="B446" s="1"/>
      <c r="C446" s="1"/>
      <c r="D446" s="1"/>
      <c r="E446" s="1"/>
      <c r="F446" s="97"/>
      <c r="G446" s="97"/>
      <c r="H446" s="170"/>
    </row>
    <row r="447" spans="1:8" s="116" customFormat="1" ht="15.75" customHeight="1" x14ac:dyDescent="0.25">
      <c r="A447" s="1"/>
      <c r="B447" s="1"/>
      <c r="C447" s="1"/>
      <c r="D447" s="1"/>
      <c r="E447" s="1"/>
      <c r="F447" s="97"/>
      <c r="G447" s="97"/>
      <c r="H447" s="170"/>
    </row>
    <row r="448" spans="1:8" s="116" customFormat="1" ht="15.75" customHeight="1" x14ac:dyDescent="0.25">
      <c r="A448" s="1"/>
      <c r="B448" s="1"/>
      <c r="C448" s="1"/>
      <c r="D448" s="1"/>
      <c r="E448" s="1"/>
      <c r="F448" s="97"/>
      <c r="G448" s="97"/>
      <c r="H448" s="170"/>
    </row>
    <row r="449" spans="1:8" s="116" customFormat="1" ht="15.75" customHeight="1" x14ac:dyDescent="0.25">
      <c r="A449" s="1"/>
      <c r="B449" s="1"/>
      <c r="C449" s="1"/>
      <c r="D449" s="1"/>
      <c r="E449" s="1"/>
      <c r="F449" s="97"/>
      <c r="G449" s="97"/>
      <c r="H449" s="170"/>
    </row>
    <row r="450" spans="1:8" s="116" customFormat="1" ht="15.75" customHeight="1" x14ac:dyDescent="0.25">
      <c r="A450" s="1"/>
      <c r="B450" s="1"/>
      <c r="C450" s="1"/>
      <c r="D450" s="1"/>
      <c r="E450" s="1"/>
      <c r="F450" s="97"/>
      <c r="G450" s="97"/>
      <c r="H450" s="170"/>
    </row>
    <row r="451" spans="1:8" s="116" customFormat="1" ht="15.75" customHeight="1" x14ac:dyDescent="0.25">
      <c r="A451" s="1"/>
      <c r="B451" s="1"/>
      <c r="C451" s="1"/>
      <c r="D451" s="1"/>
      <c r="E451" s="1"/>
      <c r="F451" s="97"/>
      <c r="G451" s="97"/>
      <c r="H451" s="170"/>
    </row>
    <row r="452" spans="1:8" s="116" customFormat="1" ht="15.75" customHeight="1" x14ac:dyDescent="0.25">
      <c r="A452" s="1"/>
      <c r="B452" s="1"/>
      <c r="C452" s="1"/>
      <c r="D452" s="1"/>
      <c r="E452" s="1"/>
      <c r="F452" s="97"/>
      <c r="G452" s="97"/>
      <c r="H452" s="170"/>
    </row>
    <row r="453" spans="1:8" s="116" customFormat="1" ht="15.75" customHeight="1" x14ac:dyDescent="0.25">
      <c r="A453" s="1"/>
      <c r="B453" s="1"/>
      <c r="C453" s="1"/>
      <c r="D453" s="1"/>
      <c r="E453" s="1"/>
      <c r="F453" s="97"/>
      <c r="G453" s="97"/>
      <c r="H453" s="170"/>
    </row>
    <row r="454" spans="1:8" s="116" customFormat="1" ht="15.75" customHeight="1" x14ac:dyDescent="0.25">
      <c r="A454" s="1"/>
      <c r="B454" s="1"/>
      <c r="C454" s="1"/>
      <c r="D454" s="1"/>
      <c r="E454" s="1"/>
      <c r="F454" s="97"/>
      <c r="G454" s="97"/>
      <c r="H454" s="170"/>
    </row>
    <row r="455" spans="1:8" s="116" customFormat="1" ht="15.75" customHeight="1" x14ac:dyDescent="0.25">
      <c r="A455" s="1"/>
      <c r="B455" s="1"/>
      <c r="C455" s="1"/>
      <c r="D455" s="1"/>
      <c r="E455" s="1"/>
      <c r="F455" s="97"/>
      <c r="G455" s="97"/>
      <c r="H455" s="170"/>
    </row>
    <row r="456" spans="1:8" s="116" customFormat="1" ht="15.75" customHeight="1" x14ac:dyDescent="0.25">
      <c r="A456" s="1"/>
      <c r="B456" s="1"/>
      <c r="C456" s="1"/>
      <c r="D456" s="1"/>
      <c r="E456" s="1"/>
      <c r="F456" s="97"/>
      <c r="G456" s="97"/>
      <c r="H456" s="170"/>
    </row>
    <row r="457" spans="1:8" s="116" customFormat="1" ht="15.75" customHeight="1" x14ac:dyDescent="0.25">
      <c r="A457" s="1"/>
      <c r="B457" s="1"/>
      <c r="C457" s="1"/>
      <c r="D457" s="1"/>
      <c r="E457" s="1"/>
      <c r="F457" s="97"/>
      <c r="G457" s="97"/>
      <c r="H457" s="170"/>
    </row>
    <row r="458" spans="1:8" s="116" customFormat="1" ht="15.75" customHeight="1" x14ac:dyDescent="0.25">
      <c r="A458" s="1"/>
      <c r="B458" s="1"/>
      <c r="C458" s="1"/>
      <c r="D458" s="1"/>
      <c r="E458" s="1"/>
      <c r="F458" s="97"/>
      <c r="G458" s="97"/>
      <c r="H458" s="170"/>
    </row>
    <row r="459" spans="1:8" s="116" customFormat="1" ht="15.75" customHeight="1" x14ac:dyDescent="0.25">
      <c r="A459" s="1"/>
      <c r="B459" s="1"/>
      <c r="C459" s="1"/>
      <c r="D459" s="1"/>
      <c r="E459" s="1"/>
      <c r="F459" s="97"/>
      <c r="G459" s="97"/>
      <c r="H459" s="170"/>
    </row>
    <row r="460" spans="1:8" s="116" customFormat="1" ht="15.75" customHeight="1" x14ac:dyDescent="0.25">
      <c r="A460" s="1"/>
      <c r="B460" s="1"/>
      <c r="C460" s="1"/>
      <c r="D460" s="1"/>
      <c r="E460" s="1"/>
      <c r="F460" s="97"/>
      <c r="G460" s="97"/>
      <c r="H460" s="170"/>
    </row>
    <row r="461" spans="1:8" s="116" customFormat="1" ht="15.75" customHeight="1" x14ac:dyDescent="0.25">
      <c r="A461" s="1"/>
      <c r="B461" s="1"/>
      <c r="C461" s="1"/>
      <c r="D461" s="1"/>
      <c r="E461" s="1"/>
      <c r="F461" s="97"/>
      <c r="G461" s="97"/>
      <c r="H461" s="170"/>
    </row>
    <row r="462" spans="1:8" s="116" customFormat="1" ht="15.75" customHeight="1" x14ac:dyDescent="0.25">
      <c r="A462" s="1"/>
      <c r="B462" s="1"/>
      <c r="C462" s="1"/>
      <c r="D462" s="1"/>
      <c r="E462" s="1"/>
      <c r="F462" s="97"/>
      <c r="G462" s="97"/>
      <c r="H462" s="170"/>
    </row>
    <row r="463" spans="1:8" s="116" customFormat="1" ht="15.75" customHeight="1" x14ac:dyDescent="0.25">
      <c r="A463" s="1"/>
      <c r="B463" s="1"/>
      <c r="C463" s="1"/>
      <c r="D463" s="1"/>
      <c r="E463" s="1"/>
      <c r="F463" s="97"/>
      <c r="G463" s="97"/>
      <c r="H463" s="170"/>
    </row>
    <row r="464" spans="1:8" s="116" customFormat="1" ht="15.75" customHeight="1" x14ac:dyDescent="0.25">
      <c r="A464" s="1"/>
      <c r="B464" s="1"/>
      <c r="C464" s="1"/>
      <c r="D464" s="1"/>
      <c r="E464" s="1"/>
      <c r="F464" s="97"/>
      <c r="G464" s="97"/>
      <c r="H464" s="170"/>
    </row>
    <row r="465" spans="1:8" s="116" customFormat="1" ht="15.75" customHeight="1" x14ac:dyDescent="0.25">
      <c r="A465" s="1"/>
      <c r="B465" s="1"/>
      <c r="C465" s="1"/>
      <c r="D465" s="1"/>
      <c r="E465" s="1"/>
      <c r="F465" s="97"/>
      <c r="G465" s="97"/>
      <c r="H465" s="170"/>
    </row>
    <row r="466" spans="1:8" s="116" customFormat="1" ht="15.75" customHeight="1" x14ac:dyDescent="0.25">
      <c r="A466" s="1"/>
      <c r="B466" s="1"/>
      <c r="C466" s="1"/>
      <c r="D466" s="1"/>
      <c r="E466" s="1"/>
      <c r="F466" s="97"/>
      <c r="G466" s="97"/>
      <c r="H466" s="170"/>
    </row>
    <row r="467" spans="1:8" s="116" customFormat="1" ht="15.75" customHeight="1" x14ac:dyDescent="0.25">
      <c r="A467" s="1"/>
      <c r="B467" s="1"/>
      <c r="C467" s="1"/>
      <c r="D467" s="1"/>
      <c r="E467" s="1"/>
      <c r="F467" s="97"/>
      <c r="G467" s="97"/>
      <c r="H467" s="170"/>
    </row>
    <row r="468" spans="1:8" s="116" customFormat="1" ht="15.75" customHeight="1" x14ac:dyDescent="0.25">
      <c r="A468" s="1"/>
      <c r="B468" s="1"/>
      <c r="C468" s="1"/>
      <c r="D468" s="1"/>
      <c r="E468" s="1"/>
      <c r="F468" s="97"/>
      <c r="G468" s="97"/>
      <c r="H468" s="170"/>
    </row>
    <row r="469" spans="1:8" s="116" customFormat="1" ht="15.75" customHeight="1" x14ac:dyDescent="0.25">
      <c r="A469" s="1"/>
      <c r="B469" s="1"/>
      <c r="C469" s="1"/>
      <c r="D469" s="1"/>
      <c r="E469" s="1"/>
      <c r="F469" s="97"/>
      <c r="G469" s="97"/>
      <c r="H469" s="170"/>
    </row>
    <row r="470" spans="1:8" s="116" customFormat="1" ht="15.75" customHeight="1" x14ac:dyDescent="0.25">
      <c r="A470" s="1"/>
      <c r="B470" s="1"/>
      <c r="C470" s="1"/>
      <c r="D470" s="1"/>
      <c r="E470" s="1"/>
      <c r="F470" s="97"/>
      <c r="G470" s="97"/>
      <c r="H470" s="170"/>
    </row>
    <row r="471" spans="1:8" s="116" customFormat="1" ht="15.75" customHeight="1" x14ac:dyDescent="0.25">
      <c r="A471" s="1"/>
      <c r="B471" s="1"/>
      <c r="C471" s="1"/>
      <c r="D471" s="1"/>
      <c r="E471" s="1"/>
      <c r="F471" s="97"/>
      <c r="G471" s="97"/>
      <c r="H471" s="170"/>
    </row>
    <row r="472" spans="1:8" s="116" customFormat="1" ht="15.75" customHeight="1" x14ac:dyDescent="0.25">
      <c r="A472" s="1"/>
      <c r="B472" s="1"/>
      <c r="C472" s="1"/>
      <c r="D472" s="1"/>
      <c r="E472" s="1"/>
      <c r="F472" s="97"/>
      <c r="G472" s="97"/>
      <c r="H472" s="170"/>
    </row>
    <row r="473" spans="1:8" s="116" customFormat="1" ht="15.75" customHeight="1" x14ac:dyDescent="0.25">
      <c r="A473" s="1"/>
      <c r="B473" s="1"/>
      <c r="C473" s="1"/>
      <c r="D473" s="1"/>
      <c r="E473" s="1"/>
      <c r="F473" s="97"/>
      <c r="G473" s="97"/>
      <c r="H473" s="170"/>
    </row>
    <row r="474" spans="1:8" s="116" customFormat="1" ht="15.75" customHeight="1" x14ac:dyDescent="0.25">
      <c r="A474" s="1"/>
      <c r="B474" s="1"/>
      <c r="C474" s="1"/>
      <c r="D474" s="1"/>
      <c r="E474" s="1"/>
      <c r="F474" s="97"/>
      <c r="G474" s="97"/>
      <c r="H474" s="170"/>
    </row>
    <row r="475" spans="1:8" s="116" customFormat="1" ht="15.75" customHeight="1" x14ac:dyDescent="0.25">
      <c r="A475" s="1"/>
      <c r="B475" s="1"/>
      <c r="C475" s="1"/>
      <c r="D475" s="1"/>
      <c r="E475" s="1"/>
      <c r="F475" s="97"/>
      <c r="G475" s="97"/>
      <c r="H475" s="170"/>
    </row>
    <row r="476" spans="1:8" s="116" customFormat="1" ht="15.75" customHeight="1" x14ac:dyDescent="0.25">
      <c r="A476" s="1"/>
      <c r="B476" s="1"/>
      <c r="C476" s="1"/>
      <c r="D476" s="1"/>
      <c r="E476" s="1"/>
      <c r="F476" s="97"/>
      <c r="G476" s="97"/>
      <c r="H476" s="170"/>
    </row>
    <row r="477" spans="1:8" s="116" customFormat="1" ht="15.75" customHeight="1" x14ac:dyDescent="0.25">
      <c r="A477" s="1"/>
      <c r="B477" s="1"/>
      <c r="C477" s="1"/>
      <c r="D477" s="1"/>
      <c r="E477" s="1"/>
      <c r="F477" s="97"/>
      <c r="G477" s="97"/>
      <c r="H477" s="170"/>
    </row>
    <row r="478" spans="1:8" s="116" customFormat="1" ht="15.75" customHeight="1" x14ac:dyDescent="0.25">
      <c r="A478" s="1"/>
      <c r="B478" s="1"/>
      <c r="C478" s="1"/>
      <c r="D478" s="1"/>
      <c r="E478" s="1"/>
      <c r="F478" s="97"/>
      <c r="G478" s="97"/>
      <c r="H478" s="170"/>
    </row>
    <row r="479" spans="1:8" s="116" customFormat="1" ht="15.75" customHeight="1" x14ac:dyDescent="0.25">
      <c r="A479" s="1"/>
      <c r="B479" s="1"/>
      <c r="C479" s="1"/>
      <c r="D479" s="1"/>
      <c r="E479" s="1"/>
      <c r="F479" s="97"/>
      <c r="G479" s="97"/>
      <c r="H479" s="170"/>
    </row>
    <row r="480" spans="1:8" s="116" customFormat="1" ht="15.75" customHeight="1" x14ac:dyDescent="0.25">
      <c r="A480" s="1"/>
      <c r="B480" s="1"/>
      <c r="C480" s="1"/>
      <c r="D480" s="1"/>
      <c r="E480" s="1"/>
      <c r="F480" s="97"/>
      <c r="G480" s="97"/>
      <c r="H480" s="170"/>
    </row>
    <row r="481" spans="1:8" s="116" customFormat="1" ht="15.75" customHeight="1" x14ac:dyDescent="0.25">
      <c r="A481" s="1"/>
      <c r="B481" s="1"/>
      <c r="C481" s="1"/>
      <c r="D481" s="1"/>
      <c r="E481" s="1"/>
      <c r="F481" s="97"/>
      <c r="G481" s="97"/>
      <c r="H481" s="170"/>
    </row>
    <row r="482" spans="1:8" s="116" customFormat="1" ht="15.75" customHeight="1" x14ac:dyDescent="0.25">
      <c r="A482" s="1"/>
      <c r="B482" s="1"/>
      <c r="C482" s="1"/>
      <c r="D482" s="1"/>
      <c r="E482" s="1"/>
      <c r="F482" s="97"/>
      <c r="G482" s="97"/>
      <c r="H482" s="170"/>
    </row>
    <row r="483" spans="1:8" s="116" customFormat="1" ht="15.75" customHeight="1" x14ac:dyDescent="0.25">
      <c r="A483" s="1"/>
      <c r="B483" s="1"/>
      <c r="C483" s="1"/>
      <c r="D483" s="1"/>
      <c r="E483" s="1"/>
      <c r="F483" s="97"/>
      <c r="G483" s="97"/>
      <c r="H483" s="170"/>
    </row>
    <row r="484" spans="1:8" s="116" customFormat="1" ht="15.75" customHeight="1" x14ac:dyDescent="0.25">
      <c r="A484" s="1"/>
      <c r="B484" s="1"/>
      <c r="C484" s="1"/>
      <c r="D484" s="1"/>
      <c r="E484" s="1"/>
      <c r="F484" s="97"/>
      <c r="G484" s="97"/>
      <c r="H484" s="170"/>
    </row>
    <row r="485" spans="1:8" s="116" customFormat="1" ht="15.75" customHeight="1" x14ac:dyDescent="0.25">
      <c r="A485" s="1"/>
      <c r="B485" s="1"/>
      <c r="C485" s="1"/>
      <c r="D485" s="1"/>
      <c r="E485" s="1"/>
      <c r="F485" s="97"/>
      <c r="G485" s="97"/>
      <c r="H485" s="170"/>
    </row>
    <row r="486" spans="1:8" s="116" customFormat="1" ht="15.75" customHeight="1" x14ac:dyDescent="0.25">
      <c r="A486" s="1"/>
      <c r="B486" s="1"/>
      <c r="C486" s="1"/>
      <c r="D486" s="1"/>
      <c r="E486" s="1"/>
      <c r="F486" s="97"/>
      <c r="G486" s="97"/>
      <c r="H486" s="170"/>
    </row>
    <row r="487" spans="1:8" s="116" customFormat="1" ht="15.75" customHeight="1" x14ac:dyDescent="0.25">
      <c r="A487" s="1"/>
      <c r="B487" s="1"/>
      <c r="C487" s="1"/>
      <c r="D487" s="1"/>
      <c r="E487" s="1"/>
      <c r="F487" s="97"/>
      <c r="G487" s="97"/>
      <c r="H487" s="170"/>
    </row>
    <row r="488" spans="1:8" s="116" customFormat="1" ht="15.75" customHeight="1" x14ac:dyDescent="0.25">
      <c r="A488" s="1"/>
      <c r="B488" s="1"/>
      <c r="C488" s="1"/>
      <c r="D488" s="1"/>
      <c r="E488" s="1"/>
      <c r="F488" s="97"/>
      <c r="G488" s="97"/>
      <c r="H488" s="170"/>
    </row>
    <row r="489" spans="1:8" s="116" customFormat="1" ht="15.75" customHeight="1" x14ac:dyDescent="0.25">
      <c r="A489" s="1"/>
      <c r="B489" s="1"/>
      <c r="C489" s="1"/>
      <c r="D489" s="1"/>
      <c r="E489" s="1"/>
      <c r="F489" s="97"/>
      <c r="G489" s="97"/>
      <c r="H489" s="170"/>
    </row>
    <row r="490" spans="1:8" s="116" customFormat="1" ht="15.75" customHeight="1" x14ac:dyDescent="0.25">
      <c r="A490" s="1"/>
      <c r="B490" s="1"/>
      <c r="C490" s="1"/>
      <c r="D490" s="1"/>
      <c r="E490" s="1"/>
      <c r="F490" s="97"/>
      <c r="G490" s="97"/>
      <c r="H490" s="170"/>
    </row>
    <row r="491" spans="1:8" s="116" customFormat="1" ht="15.75" customHeight="1" x14ac:dyDescent="0.25">
      <c r="A491" s="1"/>
      <c r="B491" s="1"/>
      <c r="C491" s="1"/>
      <c r="D491" s="1"/>
      <c r="E491" s="1"/>
      <c r="F491" s="97"/>
      <c r="G491" s="97"/>
      <c r="H491" s="170"/>
    </row>
    <row r="492" spans="1:8" s="116" customFormat="1" ht="15.75" customHeight="1" x14ac:dyDescent="0.25">
      <c r="A492" s="1"/>
      <c r="B492" s="1"/>
      <c r="C492" s="1"/>
      <c r="D492" s="1"/>
      <c r="E492" s="1"/>
      <c r="F492" s="97"/>
      <c r="G492" s="97"/>
      <c r="H492" s="170"/>
    </row>
    <row r="493" spans="1:8" s="116" customFormat="1" ht="15.75" customHeight="1" x14ac:dyDescent="0.25">
      <c r="A493" s="1"/>
      <c r="B493" s="1"/>
      <c r="C493" s="1"/>
      <c r="D493" s="1"/>
      <c r="E493" s="1"/>
      <c r="F493" s="97"/>
      <c r="G493" s="97"/>
      <c r="H493" s="170"/>
    </row>
    <row r="494" spans="1:8" s="116" customFormat="1" ht="15.75" customHeight="1" x14ac:dyDescent="0.25">
      <c r="A494" s="1"/>
      <c r="B494" s="1"/>
      <c r="C494" s="1"/>
      <c r="D494" s="1"/>
      <c r="E494" s="1"/>
      <c r="F494" s="97"/>
      <c r="G494" s="97"/>
      <c r="H494" s="170"/>
    </row>
    <row r="495" spans="1:8" s="116" customFormat="1" ht="15.75" customHeight="1" x14ac:dyDescent="0.25">
      <c r="A495" s="1"/>
      <c r="B495" s="1"/>
      <c r="C495" s="1"/>
      <c r="D495" s="1"/>
      <c r="E495" s="1"/>
      <c r="F495" s="97"/>
      <c r="G495" s="97"/>
      <c r="H495" s="170"/>
    </row>
    <row r="496" spans="1:8" s="116" customFormat="1" ht="15.75" customHeight="1" x14ac:dyDescent="0.25">
      <c r="A496" s="1"/>
      <c r="B496" s="1"/>
      <c r="C496" s="1"/>
      <c r="D496" s="1"/>
      <c r="E496" s="1"/>
      <c r="F496" s="97"/>
      <c r="G496" s="97"/>
      <c r="H496" s="170"/>
    </row>
    <row r="497" spans="1:8" s="116" customFormat="1" ht="15.75" customHeight="1" x14ac:dyDescent="0.25">
      <c r="A497" s="1"/>
      <c r="B497" s="1"/>
      <c r="C497" s="1"/>
      <c r="D497" s="1"/>
      <c r="E497" s="1"/>
      <c r="F497" s="97"/>
      <c r="G497" s="97"/>
      <c r="H497" s="170"/>
    </row>
    <row r="498" spans="1:8" s="116" customFormat="1" ht="15.75" customHeight="1" x14ac:dyDescent="0.25">
      <c r="A498" s="1"/>
      <c r="B498" s="1"/>
      <c r="C498" s="1"/>
      <c r="D498" s="1"/>
      <c r="E498" s="1"/>
      <c r="F498" s="97"/>
      <c r="G498" s="97"/>
      <c r="H498" s="170"/>
    </row>
    <row r="499" spans="1:8" s="116" customFormat="1" ht="15.75" customHeight="1" x14ac:dyDescent="0.25">
      <c r="A499" s="1"/>
      <c r="B499" s="1"/>
      <c r="C499" s="1"/>
      <c r="D499" s="1"/>
      <c r="E499" s="1"/>
      <c r="F499" s="97"/>
      <c r="G499" s="97"/>
      <c r="H499" s="170"/>
    </row>
    <row r="500" spans="1:8" s="116" customFormat="1" ht="15.75" customHeight="1" x14ac:dyDescent="0.25">
      <c r="A500" s="1"/>
      <c r="B500" s="1"/>
      <c r="C500" s="1"/>
      <c r="D500" s="1"/>
      <c r="E500" s="1"/>
      <c r="F500" s="97"/>
      <c r="G500" s="97"/>
      <c r="H500" s="170"/>
    </row>
    <row r="501" spans="1:8" s="116" customFormat="1" ht="15.75" customHeight="1" x14ac:dyDescent="0.25">
      <c r="A501" s="1"/>
      <c r="B501" s="1"/>
      <c r="C501" s="1"/>
      <c r="D501" s="1"/>
      <c r="E501" s="1"/>
      <c r="F501" s="97"/>
      <c r="G501" s="97"/>
      <c r="H501" s="170"/>
    </row>
    <row r="502" spans="1:8" s="116" customFormat="1" ht="15.75" customHeight="1" x14ac:dyDescent="0.25">
      <c r="A502" s="1"/>
      <c r="B502" s="1"/>
      <c r="C502" s="1"/>
      <c r="D502" s="1"/>
      <c r="E502" s="1"/>
      <c r="F502" s="97"/>
      <c r="G502" s="97"/>
      <c r="H502" s="170"/>
    </row>
    <row r="503" spans="1:8" s="116" customFormat="1" ht="15.75" customHeight="1" x14ac:dyDescent="0.25">
      <c r="A503" s="1"/>
      <c r="B503" s="1"/>
      <c r="C503" s="1"/>
      <c r="D503" s="1"/>
      <c r="E503" s="1"/>
      <c r="F503" s="97"/>
      <c r="G503" s="97"/>
      <c r="H503" s="170"/>
    </row>
    <row r="504" spans="1:8" s="116" customFormat="1" ht="15.75" customHeight="1" x14ac:dyDescent="0.25">
      <c r="A504" s="1"/>
      <c r="B504" s="1"/>
      <c r="C504" s="1"/>
      <c r="D504" s="1"/>
      <c r="E504" s="1"/>
      <c r="F504" s="97"/>
      <c r="G504" s="97"/>
      <c r="H504" s="170"/>
    </row>
    <row r="505" spans="1:8" s="116" customFormat="1" ht="15.75" customHeight="1" x14ac:dyDescent="0.25">
      <c r="A505" s="1"/>
      <c r="B505" s="1"/>
      <c r="C505" s="1"/>
      <c r="D505" s="1"/>
      <c r="E505" s="1"/>
      <c r="F505" s="97"/>
      <c r="G505" s="97"/>
      <c r="H505" s="170"/>
    </row>
    <row r="506" spans="1:8" s="116" customFormat="1" ht="15.75" customHeight="1" x14ac:dyDescent="0.25">
      <c r="A506" s="1"/>
      <c r="B506" s="1"/>
      <c r="C506" s="1"/>
      <c r="D506" s="1"/>
      <c r="E506" s="1"/>
      <c r="F506" s="97"/>
      <c r="G506" s="97"/>
      <c r="H506" s="170"/>
    </row>
    <row r="507" spans="1:8" s="116" customFormat="1" ht="15.75" customHeight="1" x14ac:dyDescent="0.25">
      <c r="A507" s="1"/>
      <c r="B507" s="1"/>
      <c r="C507" s="1"/>
      <c r="D507" s="1"/>
      <c r="E507" s="1"/>
      <c r="F507" s="97"/>
      <c r="G507" s="97"/>
      <c r="H507" s="170"/>
    </row>
    <row r="508" spans="1:8" s="116" customFormat="1" ht="15.75" customHeight="1" x14ac:dyDescent="0.25">
      <c r="A508" s="1"/>
      <c r="B508" s="1"/>
      <c r="C508" s="1"/>
      <c r="D508" s="1"/>
      <c r="E508" s="1"/>
      <c r="F508" s="97"/>
      <c r="G508" s="97"/>
      <c r="H508" s="170"/>
    </row>
    <row r="509" spans="1:8" s="116" customFormat="1" ht="15.75" customHeight="1" x14ac:dyDescent="0.25">
      <c r="A509" s="1"/>
      <c r="B509" s="1"/>
      <c r="C509" s="1"/>
      <c r="D509" s="1"/>
      <c r="E509" s="1"/>
      <c r="F509" s="97"/>
      <c r="G509" s="97"/>
      <c r="H509" s="170"/>
    </row>
    <row r="510" spans="1:8" s="116" customFormat="1" ht="15.75" customHeight="1" x14ac:dyDescent="0.25">
      <c r="A510" s="1"/>
      <c r="B510" s="1"/>
      <c r="C510" s="1"/>
      <c r="D510" s="1"/>
      <c r="E510" s="1"/>
      <c r="F510" s="97"/>
      <c r="G510" s="97"/>
      <c r="H510" s="170"/>
    </row>
    <row r="511" spans="1:8" s="116" customFormat="1" ht="15.75" customHeight="1" x14ac:dyDescent="0.25">
      <c r="A511" s="1"/>
      <c r="B511" s="1"/>
      <c r="C511" s="1"/>
      <c r="D511" s="1"/>
      <c r="E511" s="1"/>
      <c r="F511" s="97"/>
      <c r="G511" s="97"/>
      <c r="H511" s="170"/>
    </row>
    <row r="512" spans="1:8" s="116" customFormat="1" ht="15.75" customHeight="1" x14ac:dyDescent="0.25">
      <c r="A512" s="1"/>
      <c r="B512" s="1"/>
      <c r="C512" s="1"/>
      <c r="D512" s="1"/>
      <c r="E512" s="1"/>
      <c r="F512" s="97"/>
      <c r="G512" s="97"/>
      <c r="H512" s="170"/>
    </row>
    <row r="513" spans="1:8" s="116" customFormat="1" ht="15.75" customHeight="1" x14ac:dyDescent="0.25">
      <c r="A513" s="1"/>
      <c r="B513" s="1"/>
      <c r="C513" s="1"/>
      <c r="D513" s="1"/>
      <c r="E513" s="1"/>
      <c r="F513" s="97"/>
      <c r="G513" s="97"/>
      <c r="H513" s="170"/>
    </row>
    <row r="514" spans="1:8" s="116" customFormat="1" ht="15.75" customHeight="1" x14ac:dyDescent="0.25">
      <c r="A514" s="1"/>
      <c r="B514" s="1"/>
      <c r="C514" s="1"/>
      <c r="D514" s="1"/>
      <c r="E514" s="1"/>
      <c r="F514" s="97"/>
      <c r="G514" s="97"/>
      <c r="H514" s="170"/>
    </row>
    <row r="515" spans="1:8" s="116" customFormat="1" ht="15.75" customHeight="1" x14ac:dyDescent="0.25">
      <c r="A515" s="1"/>
      <c r="B515" s="1"/>
      <c r="C515" s="1"/>
      <c r="D515" s="1"/>
      <c r="E515" s="1"/>
      <c r="F515" s="97"/>
      <c r="G515" s="97"/>
      <c r="H515" s="170"/>
    </row>
    <row r="516" spans="1:8" s="116" customFormat="1" ht="15.75" customHeight="1" x14ac:dyDescent="0.25">
      <c r="A516" s="1"/>
      <c r="B516" s="1"/>
      <c r="C516" s="1"/>
      <c r="D516" s="1"/>
      <c r="E516" s="1"/>
      <c r="F516" s="97"/>
      <c r="G516" s="97"/>
      <c r="H516" s="170"/>
    </row>
    <row r="517" spans="1:8" s="116" customFormat="1" ht="15.75" customHeight="1" x14ac:dyDescent="0.25">
      <c r="A517" s="1"/>
      <c r="B517" s="1"/>
      <c r="C517" s="1"/>
      <c r="D517" s="1"/>
      <c r="E517" s="1"/>
      <c r="F517" s="97"/>
      <c r="G517" s="97"/>
      <c r="H517" s="170"/>
    </row>
    <row r="518" spans="1:8" s="116" customFormat="1" ht="15.75" customHeight="1" x14ac:dyDescent="0.25">
      <c r="A518" s="1"/>
      <c r="B518" s="1"/>
      <c r="C518" s="1"/>
      <c r="D518" s="1"/>
      <c r="E518" s="1"/>
      <c r="F518" s="97"/>
      <c r="G518" s="97"/>
      <c r="H518" s="170"/>
    </row>
    <row r="519" spans="1:8" s="116" customFormat="1" ht="15.75" customHeight="1" x14ac:dyDescent="0.25">
      <c r="A519" s="1"/>
      <c r="B519" s="1"/>
      <c r="C519" s="1"/>
      <c r="D519" s="1"/>
      <c r="E519" s="1"/>
      <c r="F519" s="97"/>
      <c r="G519" s="97"/>
      <c r="H519" s="170"/>
    </row>
    <row r="520" spans="1:8" s="116" customFormat="1" ht="15.75" customHeight="1" x14ac:dyDescent="0.25">
      <c r="A520" s="1"/>
      <c r="B520" s="1"/>
      <c r="C520" s="1"/>
      <c r="D520" s="1"/>
      <c r="E520" s="1"/>
      <c r="F520" s="97"/>
      <c r="G520" s="97"/>
      <c r="H520" s="170"/>
    </row>
    <row r="521" spans="1:8" s="116" customFormat="1" ht="15.75" customHeight="1" x14ac:dyDescent="0.25">
      <c r="A521" s="1"/>
      <c r="B521" s="1"/>
      <c r="C521" s="1"/>
      <c r="D521" s="1"/>
      <c r="E521" s="1"/>
      <c r="F521" s="97"/>
      <c r="G521" s="97"/>
      <c r="H521" s="170"/>
    </row>
    <row r="522" spans="1:8" s="116" customFormat="1" ht="15.75" customHeight="1" x14ac:dyDescent="0.25">
      <c r="A522" s="1"/>
      <c r="B522" s="1"/>
      <c r="C522" s="1"/>
      <c r="D522" s="1"/>
      <c r="E522" s="1"/>
      <c r="F522" s="97"/>
      <c r="G522" s="97"/>
      <c r="H522" s="170"/>
    </row>
    <row r="523" spans="1:8" s="116" customFormat="1" ht="15.75" customHeight="1" x14ac:dyDescent="0.25">
      <c r="A523" s="1"/>
      <c r="B523" s="1"/>
      <c r="C523" s="1"/>
      <c r="D523" s="1"/>
      <c r="E523" s="1"/>
      <c r="F523" s="97"/>
      <c r="G523" s="97"/>
      <c r="H523" s="170"/>
    </row>
    <row r="524" spans="1:8" s="116" customFormat="1" ht="15.75" customHeight="1" x14ac:dyDescent="0.25">
      <c r="A524" s="1"/>
      <c r="B524" s="1"/>
      <c r="C524" s="1"/>
      <c r="D524" s="1"/>
      <c r="E524" s="1"/>
      <c r="F524" s="97"/>
      <c r="G524" s="97"/>
      <c r="H524" s="170"/>
    </row>
    <row r="525" spans="1:8" s="116" customFormat="1" ht="15.75" customHeight="1" x14ac:dyDescent="0.25">
      <c r="A525" s="1"/>
      <c r="B525" s="1"/>
      <c r="C525" s="1"/>
      <c r="D525" s="1"/>
      <c r="E525" s="1"/>
      <c r="F525" s="97"/>
      <c r="G525" s="97"/>
      <c r="H525" s="170"/>
    </row>
    <row r="526" spans="1:8" s="116" customFormat="1" ht="15.75" customHeight="1" x14ac:dyDescent="0.25">
      <c r="A526" s="1"/>
      <c r="B526" s="1"/>
      <c r="C526" s="1"/>
      <c r="D526" s="1"/>
      <c r="E526" s="1"/>
      <c r="F526" s="97"/>
      <c r="G526" s="97"/>
      <c r="H526" s="170"/>
    </row>
    <row r="527" spans="1:8" s="116" customFormat="1" ht="15.75" customHeight="1" x14ac:dyDescent="0.25">
      <c r="A527" s="1"/>
      <c r="B527" s="1"/>
      <c r="C527" s="1"/>
      <c r="D527" s="1"/>
      <c r="E527" s="1"/>
      <c r="F527" s="97"/>
      <c r="G527" s="97"/>
      <c r="H527" s="170"/>
    </row>
    <row r="528" spans="1:8" s="116" customFormat="1" ht="15.75" customHeight="1" x14ac:dyDescent="0.25">
      <c r="A528" s="1"/>
      <c r="B528" s="1"/>
      <c r="C528" s="1"/>
      <c r="D528" s="1"/>
      <c r="E528" s="1"/>
      <c r="F528" s="97"/>
      <c r="G528" s="97"/>
      <c r="H528" s="170"/>
    </row>
    <row r="529" spans="1:8" s="116" customFormat="1" ht="15.75" customHeight="1" x14ac:dyDescent="0.25">
      <c r="A529" s="1"/>
      <c r="B529" s="1"/>
      <c r="C529" s="1"/>
      <c r="D529" s="1"/>
      <c r="E529" s="1"/>
      <c r="F529" s="97"/>
      <c r="G529" s="97"/>
      <c r="H529" s="170"/>
    </row>
    <row r="530" spans="1:8" s="116" customFormat="1" ht="15.75" customHeight="1" x14ac:dyDescent="0.25">
      <c r="A530" s="1"/>
      <c r="B530" s="1"/>
      <c r="C530" s="1"/>
      <c r="D530" s="1"/>
      <c r="E530" s="1"/>
      <c r="F530" s="97"/>
      <c r="G530" s="97"/>
      <c r="H530" s="170"/>
    </row>
    <row r="531" spans="1:8" s="116" customFormat="1" ht="15.75" customHeight="1" x14ac:dyDescent="0.25">
      <c r="A531" s="1"/>
      <c r="B531" s="1"/>
      <c r="C531" s="1"/>
      <c r="D531" s="1"/>
      <c r="E531" s="1"/>
      <c r="F531" s="97"/>
      <c r="G531" s="97"/>
      <c r="H531" s="170"/>
    </row>
    <row r="532" spans="1:8" s="116" customFormat="1" ht="15.75" customHeight="1" x14ac:dyDescent="0.25">
      <c r="A532" s="1"/>
      <c r="B532" s="1"/>
      <c r="C532" s="1"/>
      <c r="D532" s="1"/>
      <c r="E532" s="1"/>
      <c r="F532" s="97"/>
      <c r="G532" s="97"/>
      <c r="H532" s="170"/>
    </row>
    <row r="533" spans="1:8" s="116" customFormat="1" ht="15.75" customHeight="1" x14ac:dyDescent="0.25">
      <c r="A533" s="1"/>
      <c r="B533" s="1"/>
      <c r="C533" s="1"/>
      <c r="D533" s="1"/>
      <c r="E533" s="1"/>
      <c r="F533" s="97"/>
      <c r="G533" s="97"/>
      <c r="H533" s="170"/>
    </row>
    <row r="534" spans="1:8" s="116" customFormat="1" ht="15.75" customHeight="1" x14ac:dyDescent="0.25">
      <c r="A534" s="1"/>
      <c r="B534" s="1"/>
      <c r="C534" s="1"/>
      <c r="D534" s="1"/>
      <c r="E534" s="1"/>
      <c r="F534" s="97"/>
      <c r="G534" s="97"/>
      <c r="H534" s="170"/>
    </row>
    <row r="535" spans="1:8" s="116" customFormat="1" ht="15.75" customHeight="1" x14ac:dyDescent="0.25">
      <c r="A535" s="1"/>
      <c r="B535" s="1"/>
      <c r="C535" s="1"/>
      <c r="D535" s="1"/>
      <c r="E535" s="1"/>
      <c r="F535" s="97"/>
      <c r="G535" s="97"/>
      <c r="H535" s="170"/>
    </row>
    <row r="536" spans="1:8" s="116" customFormat="1" ht="15.75" customHeight="1" x14ac:dyDescent="0.25">
      <c r="A536" s="1"/>
      <c r="B536" s="1"/>
      <c r="C536" s="1"/>
      <c r="D536" s="1"/>
      <c r="E536" s="1"/>
      <c r="F536" s="97"/>
      <c r="G536" s="97"/>
      <c r="H536" s="170"/>
    </row>
    <row r="537" spans="1:8" s="116" customFormat="1" ht="15.75" customHeight="1" x14ac:dyDescent="0.25">
      <c r="A537" s="1"/>
      <c r="B537" s="1"/>
      <c r="C537" s="1"/>
      <c r="D537" s="1"/>
      <c r="E537" s="1"/>
      <c r="F537" s="97"/>
      <c r="G537" s="97"/>
      <c r="H537" s="170"/>
    </row>
    <row r="538" spans="1:8" s="116" customFormat="1" ht="15.75" customHeight="1" x14ac:dyDescent="0.25">
      <c r="A538" s="1"/>
      <c r="B538" s="1"/>
      <c r="C538" s="1"/>
      <c r="D538" s="1"/>
      <c r="E538" s="1"/>
      <c r="F538" s="97"/>
      <c r="G538" s="97"/>
      <c r="H538" s="170"/>
    </row>
    <row r="539" spans="1:8" s="116" customFormat="1" ht="15.75" customHeight="1" x14ac:dyDescent="0.25">
      <c r="A539" s="1"/>
      <c r="B539" s="1"/>
      <c r="C539" s="1"/>
      <c r="D539" s="1"/>
      <c r="E539" s="1"/>
      <c r="F539" s="97"/>
      <c r="G539" s="97"/>
      <c r="H539" s="170"/>
    </row>
    <row r="540" spans="1:8" s="116" customFormat="1" ht="15.75" customHeight="1" x14ac:dyDescent="0.25">
      <c r="A540" s="1"/>
      <c r="B540" s="1"/>
      <c r="C540" s="1"/>
      <c r="D540" s="1"/>
      <c r="E540" s="1"/>
      <c r="F540" s="97"/>
      <c r="G540" s="97"/>
      <c r="H540" s="170"/>
    </row>
    <row r="541" spans="1:8" s="116" customFormat="1" ht="15.75" customHeight="1" x14ac:dyDescent="0.25">
      <c r="A541" s="1"/>
      <c r="B541" s="1"/>
      <c r="C541" s="1"/>
      <c r="D541" s="1"/>
      <c r="E541" s="1"/>
      <c r="F541" s="97"/>
      <c r="G541" s="97"/>
      <c r="H541" s="170"/>
    </row>
    <row r="542" spans="1:8" s="116" customFormat="1" ht="15.75" customHeight="1" x14ac:dyDescent="0.25">
      <c r="A542" s="1"/>
      <c r="B542" s="1"/>
      <c r="C542" s="1"/>
      <c r="D542" s="1"/>
      <c r="E542" s="1"/>
      <c r="F542" s="97"/>
      <c r="G542" s="97"/>
      <c r="H542" s="170"/>
    </row>
    <row r="543" spans="1:8" s="116" customFormat="1" ht="15.75" customHeight="1" x14ac:dyDescent="0.25">
      <c r="A543" s="1"/>
      <c r="B543" s="1"/>
      <c r="C543" s="1"/>
      <c r="D543" s="1"/>
      <c r="E543" s="1"/>
      <c r="F543" s="97"/>
      <c r="G543" s="97"/>
      <c r="H543" s="170"/>
    </row>
    <row r="544" spans="1:8" s="116" customFormat="1" ht="15.75" customHeight="1" x14ac:dyDescent="0.25">
      <c r="A544" s="1"/>
      <c r="B544" s="1"/>
      <c r="C544" s="1"/>
      <c r="D544" s="1"/>
      <c r="E544" s="1"/>
      <c r="F544" s="97"/>
      <c r="G544" s="97"/>
      <c r="H544" s="170"/>
    </row>
    <row r="545" spans="1:8" s="116" customFormat="1" ht="15.75" customHeight="1" x14ac:dyDescent="0.25">
      <c r="A545" s="1"/>
      <c r="B545" s="1"/>
      <c r="C545" s="1"/>
      <c r="D545" s="1"/>
      <c r="E545" s="1"/>
      <c r="F545" s="97"/>
      <c r="G545" s="97"/>
      <c r="H545" s="170"/>
    </row>
    <row r="546" spans="1:8" s="116" customFormat="1" ht="15.75" customHeight="1" x14ac:dyDescent="0.25">
      <c r="A546" s="1"/>
      <c r="B546" s="1"/>
      <c r="C546" s="1"/>
      <c r="D546" s="1"/>
      <c r="E546" s="1"/>
      <c r="F546" s="97"/>
      <c r="G546" s="97"/>
      <c r="H546" s="170"/>
    </row>
    <row r="547" spans="1:8" s="116" customFormat="1" ht="15.75" customHeight="1" x14ac:dyDescent="0.25">
      <c r="A547" s="1"/>
      <c r="B547" s="1"/>
      <c r="C547" s="1"/>
      <c r="D547" s="1"/>
      <c r="E547" s="1"/>
      <c r="F547" s="97"/>
      <c r="G547" s="97"/>
      <c r="H547" s="170"/>
    </row>
    <row r="548" spans="1:8" s="116" customFormat="1" ht="15.75" customHeight="1" x14ac:dyDescent="0.25">
      <c r="A548" s="1"/>
      <c r="B548" s="1"/>
      <c r="C548" s="1"/>
      <c r="D548" s="1"/>
      <c r="E548" s="1"/>
      <c r="F548" s="97"/>
      <c r="G548" s="97"/>
      <c r="H548" s="170"/>
    </row>
    <row r="549" spans="1:8" s="116" customFormat="1" ht="15.75" customHeight="1" x14ac:dyDescent="0.25">
      <c r="A549" s="1"/>
      <c r="B549" s="1"/>
      <c r="C549" s="1"/>
      <c r="D549" s="1"/>
      <c r="E549" s="1"/>
      <c r="F549" s="97"/>
      <c r="G549" s="97"/>
      <c r="H549" s="170"/>
    </row>
    <row r="550" spans="1:8" s="116" customFormat="1" ht="15.75" customHeight="1" x14ac:dyDescent="0.25">
      <c r="A550" s="1"/>
      <c r="B550" s="1"/>
      <c r="C550" s="1"/>
      <c r="D550" s="1"/>
      <c r="E550" s="1"/>
      <c r="F550" s="97"/>
      <c r="G550" s="97"/>
      <c r="H550" s="170"/>
    </row>
    <row r="551" spans="1:8" s="116" customFormat="1" ht="15.75" customHeight="1" x14ac:dyDescent="0.25">
      <c r="A551" s="1"/>
      <c r="B551" s="1"/>
      <c r="C551" s="1"/>
      <c r="D551" s="1"/>
      <c r="E551" s="1"/>
      <c r="F551" s="97"/>
      <c r="G551" s="97"/>
      <c r="H551" s="170"/>
    </row>
    <row r="552" spans="1:8" s="116" customFormat="1" ht="15.75" customHeight="1" x14ac:dyDescent="0.25">
      <c r="A552" s="1"/>
      <c r="B552" s="1"/>
      <c r="C552" s="1"/>
      <c r="D552" s="1"/>
      <c r="E552" s="1"/>
      <c r="F552" s="97"/>
      <c r="G552" s="97"/>
      <c r="H552" s="170"/>
    </row>
    <row r="553" spans="1:8" s="116" customFormat="1" ht="15.75" customHeight="1" x14ac:dyDescent="0.25">
      <c r="A553" s="1"/>
      <c r="B553" s="1"/>
      <c r="C553" s="1"/>
      <c r="D553" s="1"/>
      <c r="E553" s="1"/>
      <c r="F553" s="97"/>
      <c r="G553" s="97"/>
      <c r="H553" s="170"/>
    </row>
    <row r="554" spans="1:8" s="116" customFormat="1" ht="15.75" customHeight="1" x14ac:dyDescent="0.25">
      <c r="A554" s="1"/>
      <c r="B554" s="1"/>
      <c r="C554" s="1"/>
      <c r="D554" s="1"/>
      <c r="E554" s="1"/>
      <c r="F554" s="97"/>
      <c r="G554" s="97"/>
      <c r="H554" s="170"/>
    </row>
    <row r="555" spans="1:8" s="116" customFormat="1" ht="15.75" customHeight="1" x14ac:dyDescent="0.25">
      <c r="A555" s="1"/>
      <c r="B555" s="1"/>
      <c r="C555" s="1"/>
      <c r="D555" s="1"/>
      <c r="E555" s="1"/>
      <c r="F555" s="97"/>
      <c r="G555" s="97"/>
      <c r="H555" s="170"/>
    </row>
    <row r="556" spans="1:8" s="116" customFormat="1" ht="15.75" customHeight="1" x14ac:dyDescent="0.25">
      <c r="A556" s="1"/>
      <c r="B556" s="1"/>
      <c r="C556" s="1"/>
      <c r="D556" s="1"/>
      <c r="E556" s="1"/>
      <c r="F556" s="97"/>
      <c r="G556" s="97"/>
      <c r="H556" s="170"/>
    </row>
    <row r="557" spans="1:8" s="116" customFormat="1" ht="15.75" customHeight="1" x14ac:dyDescent="0.25">
      <c r="A557" s="1"/>
      <c r="B557" s="1"/>
      <c r="C557" s="1"/>
      <c r="D557" s="1"/>
      <c r="E557" s="1"/>
      <c r="F557" s="97"/>
      <c r="G557" s="97"/>
      <c r="H557" s="170"/>
    </row>
    <row r="558" spans="1:8" s="116" customFormat="1" ht="15.75" customHeight="1" x14ac:dyDescent="0.25">
      <c r="A558" s="1"/>
      <c r="B558" s="1"/>
      <c r="C558" s="1"/>
      <c r="D558" s="1"/>
      <c r="E558" s="1"/>
      <c r="F558" s="97"/>
      <c r="G558" s="97"/>
      <c r="H558" s="170"/>
    </row>
    <row r="559" spans="1:8" s="116" customFormat="1" ht="15.75" customHeight="1" x14ac:dyDescent="0.25">
      <c r="A559" s="1"/>
      <c r="B559" s="1"/>
      <c r="C559" s="1"/>
      <c r="D559" s="1"/>
      <c r="E559" s="1"/>
      <c r="F559" s="97"/>
      <c r="G559" s="97"/>
      <c r="H559" s="170"/>
    </row>
    <row r="560" spans="1:8" s="116" customFormat="1" ht="15.75" customHeight="1" x14ac:dyDescent="0.25">
      <c r="A560" s="1"/>
      <c r="B560" s="1"/>
      <c r="C560" s="1"/>
      <c r="D560" s="1"/>
      <c r="E560" s="1"/>
      <c r="F560" s="97"/>
      <c r="G560" s="97"/>
      <c r="H560" s="170"/>
    </row>
    <row r="561" spans="1:8" s="116" customFormat="1" ht="15.75" customHeight="1" x14ac:dyDescent="0.25">
      <c r="A561" s="1"/>
      <c r="B561" s="1"/>
      <c r="C561" s="1"/>
      <c r="D561" s="1"/>
      <c r="E561" s="1"/>
      <c r="F561" s="97"/>
      <c r="G561" s="97"/>
      <c r="H561" s="170"/>
    </row>
    <row r="562" spans="1:8" s="116" customFormat="1" ht="15.75" customHeight="1" x14ac:dyDescent="0.25">
      <c r="A562" s="1"/>
      <c r="B562" s="1"/>
      <c r="C562" s="1"/>
      <c r="D562" s="1"/>
      <c r="E562" s="1"/>
      <c r="F562" s="97"/>
      <c r="G562" s="97"/>
      <c r="H562" s="170"/>
    </row>
    <row r="563" spans="1:8" s="116" customFormat="1" ht="15.75" customHeight="1" x14ac:dyDescent="0.25">
      <c r="A563" s="1"/>
      <c r="B563" s="1"/>
      <c r="C563" s="1"/>
      <c r="D563" s="1"/>
      <c r="E563" s="1"/>
      <c r="F563" s="97"/>
      <c r="G563" s="97"/>
      <c r="H563" s="170"/>
    </row>
    <row r="564" spans="1:8" s="116" customFormat="1" ht="15.75" customHeight="1" x14ac:dyDescent="0.25">
      <c r="A564" s="1"/>
      <c r="B564" s="1"/>
      <c r="C564" s="1"/>
      <c r="D564" s="1"/>
      <c r="E564" s="1"/>
      <c r="F564" s="97"/>
      <c r="G564" s="97"/>
      <c r="H564" s="170"/>
    </row>
    <row r="565" spans="1:8" s="116" customFormat="1" ht="15.75" customHeight="1" x14ac:dyDescent="0.25">
      <c r="A565" s="1"/>
      <c r="B565" s="1"/>
      <c r="C565" s="1"/>
      <c r="D565" s="1"/>
      <c r="E565" s="1"/>
      <c r="F565" s="97"/>
      <c r="G565" s="97"/>
      <c r="H565" s="170"/>
    </row>
    <row r="566" spans="1:8" s="116" customFormat="1" ht="15.75" customHeight="1" x14ac:dyDescent="0.25">
      <c r="A566" s="1"/>
      <c r="B566" s="1"/>
      <c r="C566" s="1"/>
      <c r="D566" s="1"/>
      <c r="E566" s="1"/>
      <c r="F566" s="97"/>
      <c r="G566" s="97"/>
      <c r="H566" s="170"/>
    </row>
    <row r="567" spans="1:8" s="116" customFormat="1" ht="15.75" customHeight="1" x14ac:dyDescent="0.25">
      <c r="A567" s="1"/>
      <c r="B567" s="1"/>
      <c r="C567" s="1"/>
      <c r="D567" s="1"/>
      <c r="E567" s="1"/>
      <c r="F567" s="97"/>
      <c r="G567" s="97"/>
      <c r="H567" s="170"/>
    </row>
    <row r="568" spans="1:8" s="116" customFormat="1" ht="15.75" customHeight="1" x14ac:dyDescent="0.25">
      <c r="A568" s="1"/>
      <c r="B568" s="1"/>
      <c r="C568" s="1"/>
      <c r="D568" s="1"/>
      <c r="E568" s="1"/>
      <c r="F568" s="97"/>
      <c r="G568" s="97"/>
      <c r="H568" s="170"/>
    </row>
    <row r="569" spans="1:8" s="116" customFormat="1" ht="15.75" customHeight="1" x14ac:dyDescent="0.25">
      <c r="A569" s="1"/>
      <c r="B569" s="1"/>
      <c r="C569" s="1"/>
      <c r="D569" s="1"/>
      <c r="E569" s="1"/>
      <c r="F569" s="97"/>
      <c r="G569" s="97"/>
      <c r="H569" s="170"/>
    </row>
    <row r="570" spans="1:8" s="116" customFormat="1" ht="15.75" customHeight="1" x14ac:dyDescent="0.25">
      <c r="A570" s="1"/>
      <c r="B570" s="1"/>
      <c r="C570" s="1"/>
      <c r="D570" s="1"/>
      <c r="E570" s="1"/>
      <c r="F570" s="97"/>
      <c r="G570" s="97"/>
      <c r="H570" s="170"/>
    </row>
    <row r="571" spans="1:8" s="116" customFormat="1" ht="15.75" customHeight="1" x14ac:dyDescent="0.25">
      <c r="A571" s="1"/>
      <c r="B571" s="1"/>
      <c r="C571" s="1"/>
      <c r="D571" s="1"/>
      <c r="E571" s="1"/>
      <c r="F571" s="97"/>
      <c r="G571" s="97"/>
      <c r="H571" s="170"/>
    </row>
    <row r="572" spans="1:8" s="116" customFormat="1" ht="15.75" customHeight="1" x14ac:dyDescent="0.25">
      <c r="A572" s="1"/>
      <c r="B572" s="1"/>
      <c r="C572" s="1"/>
      <c r="D572" s="1"/>
      <c r="E572" s="1"/>
      <c r="F572" s="97"/>
      <c r="G572" s="97"/>
      <c r="H572" s="170"/>
    </row>
    <row r="573" spans="1:8" s="116" customFormat="1" ht="15.75" customHeight="1" x14ac:dyDescent="0.25">
      <c r="A573" s="1"/>
      <c r="B573" s="1"/>
      <c r="C573" s="1"/>
      <c r="D573" s="1"/>
      <c r="E573" s="1"/>
      <c r="F573" s="97"/>
      <c r="G573" s="97"/>
      <c r="H573" s="170"/>
    </row>
    <row r="574" spans="1:8" s="116" customFormat="1" ht="15.75" customHeight="1" x14ac:dyDescent="0.25">
      <c r="A574" s="1"/>
      <c r="B574" s="1"/>
      <c r="C574" s="1"/>
      <c r="D574" s="1"/>
      <c r="E574" s="1"/>
      <c r="F574" s="97"/>
      <c r="G574" s="97"/>
      <c r="H574" s="170"/>
    </row>
    <row r="575" spans="1:8" s="116" customFormat="1" ht="15.75" customHeight="1" x14ac:dyDescent="0.25">
      <c r="A575" s="1"/>
      <c r="B575" s="1"/>
      <c r="C575" s="1"/>
      <c r="D575" s="1"/>
      <c r="E575" s="1"/>
      <c r="F575" s="97"/>
      <c r="G575" s="97"/>
      <c r="H575" s="170"/>
    </row>
    <row r="576" spans="1:8" s="116" customFormat="1" ht="15.75" customHeight="1" x14ac:dyDescent="0.25">
      <c r="A576" s="1"/>
      <c r="B576" s="1"/>
      <c r="C576" s="1"/>
      <c r="D576" s="1"/>
      <c r="E576" s="1"/>
      <c r="F576" s="97"/>
      <c r="G576" s="97"/>
      <c r="H576" s="170"/>
    </row>
    <row r="577" spans="1:8" s="116" customFormat="1" ht="15.75" customHeight="1" x14ac:dyDescent="0.25">
      <c r="A577" s="1"/>
      <c r="B577" s="1"/>
      <c r="C577" s="1"/>
      <c r="D577" s="1"/>
      <c r="E577" s="1"/>
      <c r="F577" s="97"/>
      <c r="G577" s="97"/>
      <c r="H577" s="170"/>
    </row>
    <row r="578" spans="1:8" s="116" customFormat="1" ht="15.75" customHeight="1" x14ac:dyDescent="0.25">
      <c r="A578" s="1"/>
      <c r="B578" s="1"/>
      <c r="C578" s="1"/>
      <c r="D578" s="1"/>
      <c r="E578" s="1"/>
      <c r="F578" s="97"/>
      <c r="G578" s="97"/>
      <c r="H578" s="170"/>
    </row>
    <row r="579" spans="1:8" s="116" customFormat="1" ht="15.75" customHeight="1" x14ac:dyDescent="0.25">
      <c r="A579" s="1"/>
      <c r="B579" s="1"/>
      <c r="C579" s="1"/>
      <c r="D579" s="1"/>
      <c r="E579" s="1"/>
      <c r="F579" s="97"/>
      <c r="G579" s="97"/>
      <c r="H579" s="170"/>
    </row>
    <row r="580" spans="1:8" s="116" customFormat="1" ht="15.75" customHeight="1" x14ac:dyDescent="0.25">
      <c r="A580" s="1"/>
      <c r="B580" s="1"/>
      <c r="C580" s="1"/>
      <c r="D580" s="1"/>
      <c r="E580" s="1"/>
      <c r="F580" s="97"/>
      <c r="G580" s="97"/>
      <c r="H580" s="170"/>
    </row>
    <row r="581" spans="1:8" s="116" customFormat="1" ht="15.75" customHeight="1" x14ac:dyDescent="0.25">
      <c r="A581" s="1"/>
      <c r="B581" s="1"/>
      <c r="C581" s="1"/>
      <c r="D581" s="1"/>
      <c r="E581" s="1"/>
      <c r="F581" s="97"/>
      <c r="G581" s="97"/>
      <c r="H581" s="170"/>
    </row>
    <row r="582" spans="1:8" s="116" customFormat="1" ht="15.75" customHeight="1" x14ac:dyDescent="0.25">
      <c r="A582" s="1"/>
      <c r="B582" s="1"/>
      <c r="C582" s="1"/>
      <c r="D582" s="1"/>
      <c r="E582" s="1"/>
      <c r="F582" s="97"/>
      <c r="G582" s="97"/>
      <c r="H582" s="170"/>
    </row>
    <row r="583" spans="1:8" s="116" customFormat="1" ht="15.75" customHeight="1" x14ac:dyDescent="0.25">
      <c r="A583" s="1"/>
      <c r="B583" s="1"/>
      <c r="C583" s="1"/>
      <c r="D583" s="1"/>
      <c r="E583" s="1"/>
      <c r="F583" s="97"/>
      <c r="G583" s="97"/>
      <c r="H583" s="170"/>
    </row>
    <row r="584" spans="1:8" s="116" customFormat="1" ht="15.75" customHeight="1" x14ac:dyDescent="0.25">
      <c r="A584" s="1"/>
      <c r="B584" s="1"/>
      <c r="C584" s="1"/>
      <c r="D584" s="1"/>
      <c r="E584" s="1"/>
      <c r="F584" s="97"/>
      <c r="G584" s="97"/>
      <c r="H584" s="170"/>
    </row>
    <row r="585" spans="1:8" s="116" customFormat="1" ht="15.75" customHeight="1" x14ac:dyDescent="0.25">
      <c r="A585" s="1"/>
      <c r="B585" s="1"/>
      <c r="C585" s="1"/>
      <c r="D585" s="1"/>
      <c r="E585" s="1"/>
      <c r="F585" s="97"/>
      <c r="G585" s="97"/>
      <c r="H585" s="170"/>
    </row>
    <row r="586" spans="1:8" s="116" customFormat="1" ht="15.75" customHeight="1" x14ac:dyDescent="0.25">
      <c r="A586" s="1"/>
      <c r="B586" s="1"/>
      <c r="C586" s="1"/>
      <c r="D586" s="1"/>
      <c r="E586" s="1"/>
      <c r="F586" s="97"/>
      <c r="G586" s="97"/>
      <c r="H586" s="170"/>
    </row>
    <row r="587" spans="1:8" s="116" customFormat="1" ht="15.75" customHeight="1" x14ac:dyDescent="0.25">
      <c r="A587" s="1"/>
      <c r="B587" s="1"/>
      <c r="C587" s="1"/>
      <c r="D587" s="1"/>
      <c r="E587" s="1"/>
      <c r="F587" s="97"/>
      <c r="G587" s="97"/>
      <c r="H587" s="170"/>
    </row>
    <row r="588" spans="1:8" s="116" customFormat="1" ht="15.75" customHeight="1" x14ac:dyDescent="0.25">
      <c r="A588" s="1"/>
      <c r="B588" s="1"/>
      <c r="C588" s="1"/>
      <c r="D588" s="1"/>
      <c r="E588" s="1"/>
      <c r="F588" s="97"/>
      <c r="G588" s="97"/>
      <c r="H588" s="170"/>
    </row>
    <row r="589" spans="1:8" s="116" customFormat="1" ht="15.75" customHeight="1" x14ac:dyDescent="0.25">
      <c r="A589" s="1"/>
      <c r="B589" s="1"/>
      <c r="C589" s="1"/>
      <c r="D589" s="1"/>
      <c r="E589" s="1"/>
      <c r="F589" s="97"/>
      <c r="G589" s="97"/>
      <c r="H589" s="170"/>
    </row>
    <row r="590" spans="1:8" s="116" customFormat="1" ht="15.75" customHeight="1" x14ac:dyDescent="0.25">
      <c r="A590" s="1"/>
      <c r="B590" s="1"/>
      <c r="C590" s="1"/>
      <c r="D590" s="1"/>
      <c r="E590" s="1"/>
      <c r="F590" s="97"/>
      <c r="G590" s="97"/>
      <c r="H590" s="170"/>
    </row>
    <row r="591" spans="1:8" s="116" customFormat="1" ht="15.75" customHeight="1" x14ac:dyDescent="0.25">
      <c r="A591" s="1"/>
      <c r="B591" s="1"/>
      <c r="C591" s="1"/>
      <c r="D591" s="1"/>
      <c r="E591" s="1"/>
      <c r="F591" s="97"/>
      <c r="G591" s="97"/>
      <c r="H591" s="170"/>
    </row>
    <row r="592" spans="1:8" s="116" customFormat="1" ht="15.75" customHeight="1" x14ac:dyDescent="0.25">
      <c r="A592" s="1"/>
      <c r="B592" s="1"/>
      <c r="C592" s="1"/>
      <c r="D592" s="1"/>
      <c r="E592" s="1"/>
      <c r="F592" s="97"/>
      <c r="G592" s="97"/>
      <c r="H592" s="170"/>
    </row>
    <row r="593" spans="1:8" s="116" customFormat="1" ht="15.75" customHeight="1" x14ac:dyDescent="0.25">
      <c r="A593" s="1"/>
      <c r="B593" s="1"/>
      <c r="C593" s="1"/>
      <c r="D593" s="1"/>
      <c r="E593" s="1"/>
      <c r="F593" s="97"/>
      <c r="G593" s="97"/>
      <c r="H593" s="170"/>
    </row>
    <row r="594" spans="1:8" s="116" customFormat="1" ht="15.75" customHeight="1" x14ac:dyDescent="0.25">
      <c r="A594" s="1"/>
      <c r="B594" s="1"/>
      <c r="C594" s="1"/>
      <c r="D594" s="1"/>
      <c r="E594" s="1"/>
      <c r="F594" s="97"/>
      <c r="G594" s="97"/>
      <c r="H594" s="170"/>
    </row>
    <row r="595" spans="1:8" s="116" customFormat="1" ht="15.75" customHeight="1" x14ac:dyDescent="0.25">
      <c r="A595" s="1"/>
      <c r="B595" s="1"/>
      <c r="C595" s="1"/>
      <c r="D595" s="1"/>
      <c r="E595" s="1"/>
      <c r="F595" s="97"/>
      <c r="G595" s="97"/>
      <c r="H595" s="170"/>
    </row>
    <row r="596" spans="1:8" s="116" customFormat="1" ht="15.75" customHeight="1" x14ac:dyDescent="0.25">
      <c r="A596" s="1"/>
      <c r="B596" s="1"/>
      <c r="C596" s="1"/>
      <c r="D596" s="1"/>
      <c r="E596" s="1"/>
      <c r="F596" s="97"/>
      <c r="G596" s="97"/>
      <c r="H596" s="170"/>
    </row>
    <row r="597" spans="1:8" s="116" customFormat="1" ht="15.75" customHeight="1" x14ac:dyDescent="0.25">
      <c r="A597" s="1"/>
      <c r="B597" s="1"/>
      <c r="C597" s="1"/>
      <c r="D597" s="1"/>
      <c r="E597" s="1"/>
      <c r="F597" s="97"/>
      <c r="G597" s="97"/>
      <c r="H597" s="170"/>
    </row>
    <row r="598" spans="1:8" s="116" customFormat="1" ht="15.75" customHeight="1" x14ac:dyDescent="0.25">
      <c r="A598" s="1"/>
      <c r="B598" s="1"/>
      <c r="C598" s="1"/>
      <c r="D598" s="1"/>
      <c r="E598" s="1"/>
      <c r="F598" s="97"/>
      <c r="G598" s="97"/>
      <c r="H598" s="170"/>
    </row>
    <row r="599" spans="1:8" s="116" customFormat="1" ht="15.75" customHeight="1" x14ac:dyDescent="0.25">
      <c r="A599" s="1"/>
      <c r="B599" s="1"/>
      <c r="C599" s="1"/>
      <c r="D599" s="1"/>
      <c r="E599" s="1"/>
      <c r="F599" s="97"/>
      <c r="G599" s="97"/>
      <c r="H599" s="170"/>
    </row>
    <row r="600" spans="1:8" s="116" customFormat="1" ht="15.75" customHeight="1" x14ac:dyDescent="0.25">
      <c r="A600" s="1"/>
      <c r="B600" s="1"/>
      <c r="C600" s="1"/>
      <c r="D600" s="1"/>
      <c r="E600" s="1"/>
      <c r="F600" s="97"/>
      <c r="G600" s="97"/>
      <c r="H600" s="170"/>
    </row>
    <row r="601" spans="1:8" s="116" customFormat="1" ht="15.75" customHeight="1" x14ac:dyDescent="0.25">
      <c r="A601" s="1"/>
      <c r="B601" s="1"/>
      <c r="C601" s="1"/>
      <c r="D601" s="1"/>
      <c r="E601" s="1"/>
      <c r="F601" s="97"/>
      <c r="G601" s="97"/>
      <c r="H601" s="170"/>
    </row>
    <row r="602" spans="1:8" s="116" customFormat="1" ht="15.75" customHeight="1" x14ac:dyDescent="0.25">
      <c r="A602" s="1"/>
      <c r="B602" s="1"/>
      <c r="C602" s="1"/>
      <c r="D602" s="1"/>
      <c r="E602" s="1"/>
      <c r="F602" s="97"/>
      <c r="G602" s="97"/>
      <c r="H602" s="170"/>
    </row>
    <row r="603" spans="1:8" s="116" customFormat="1" ht="15.75" customHeight="1" x14ac:dyDescent="0.25">
      <c r="A603" s="1"/>
      <c r="B603" s="1"/>
      <c r="C603" s="1"/>
      <c r="D603" s="1"/>
      <c r="E603" s="1"/>
      <c r="F603" s="97"/>
      <c r="G603" s="97"/>
      <c r="H603" s="170"/>
    </row>
    <row r="604" spans="1:8" s="116" customFormat="1" ht="15.75" customHeight="1" x14ac:dyDescent="0.25">
      <c r="A604" s="1"/>
      <c r="B604" s="1"/>
      <c r="C604" s="1"/>
      <c r="D604" s="1"/>
      <c r="E604" s="1"/>
      <c r="F604" s="97"/>
      <c r="G604" s="97"/>
      <c r="H604" s="170"/>
    </row>
    <row r="605" spans="1:8" s="116" customFormat="1" ht="15.75" customHeight="1" x14ac:dyDescent="0.25">
      <c r="A605" s="1"/>
      <c r="B605" s="1"/>
      <c r="C605" s="1"/>
      <c r="D605" s="1"/>
      <c r="E605" s="1"/>
      <c r="F605" s="97"/>
      <c r="G605" s="97"/>
      <c r="H605" s="170"/>
    </row>
    <row r="606" spans="1:8" s="116" customFormat="1" ht="15.75" customHeight="1" x14ac:dyDescent="0.25">
      <c r="A606" s="1"/>
      <c r="B606" s="1"/>
      <c r="C606" s="1"/>
      <c r="D606" s="1"/>
      <c r="E606" s="1"/>
      <c r="F606" s="97"/>
      <c r="G606" s="97"/>
      <c r="H606" s="170"/>
    </row>
    <row r="607" spans="1:8" s="116" customFormat="1" ht="15.75" customHeight="1" x14ac:dyDescent="0.25">
      <c r="A607" s="1"/>
      <c r="B607" s="1"/>
      <c r="C607" s="1"/>
      <c r="D607" s="1"/>
      <c r="E607" s="1"/>
      <c r="F607" s="97"/>
      <c r="G607" s="97"/>
      <c r="H607" s="170"/>
    </row>
    <row r="608" spans="1:8" s="116" customFormat="1" ht="15.75" customHeight="1" x14ac:dyDescent="0.25">
      <c r="A608" s="1"/>
      <c r="B608" s="1"/>
      <c r="C608" s="1"/>
      <c r="D608" s="1"/>
      <c r="E608" s="1"/>
      <c r="F608" s="97"/>
      <c r="G608" s="97"/>
      <c r="H608" s="170"/>
    </row>
    <row r="609" spans="1:8" s="116" customFormat="1" ht="15.75" customHeight="1" x14ac:dyDescent="0.25">
      <c r="A609" s="1"/>
      <c r="B609" s="1"/>
      <c r="C609" s="1"/>
      <c r="D609" s="1"/>
      <c r="E609" s="1"/>
      <c r="F609" s="97"/>
      <c r="G609" s="97"/>
      <c r="H609" s="170"/>
    </row>
    <row r="610" spans="1:8" s="116" customFormat="1" ht="15.75" customHeight="1" x14ac:dyDescent="0.25">
      <c r="A610" s="1"/>
      <c r="B610" s="1"/>
      <c r="C610" s="1"/>
      <c r="D610" s="1"/>
      <c r="E610" s="1"/>
      <c r="F610" s="97"/>
      <c r="G610" s="97"/>
      <c r="H610" s="170"/>
    </row>
    <row r="611" spans="1:8" s="116" customFormat="1" ht="15.75" customHeight="1" x14ac:dyDescent="0.25">
      <c r="A611" s="1"/>
      <c r="B611" s="1"/>
      <c r="C611" s="1"/>
      <c r="D611" s="1"/>
      <c r="E611" s="1"/>
      <c r="F611" s="97"/>
      <c r="G611" s="97"/>
      <c r="H611" s="170"/>
    </row>
    <row r="612" spans="1:8" s="116" customFormat="1" ht="15.75" customHeight="1" x14ac:dyDescent="0.25">
      <c r="A612" s="1"/>
      <c r="B612" s="1"/>
      <c r="C612" s="1"/>
      <c r="D612" s="1"/>
      <c r="E612" s="1"/>
      <c r="F612" s="97"/>
      <c r="G612" s="97"/>
      <c r="H612" s="170"/>
    </row>
    <row r="613" spans="1:8" s="116" customFormat="1" ht="15.75" customHeight="1" x14ac:dyDescent="0.25">
      <c r="A613" s="1"/>
      <c r="B613" s="1"/>
      <c r="C613" s="1"/>
      <c r="D613" s="1"/>
      <c r="E613" s="1"/>
      <c r="F613" s="97"/>
      <c r="G613" s="97"/>
      <c r="H613" s="170"/>
    </row>
    <row r="614" spans="1:8" s="116" customFormat="1" ht="15.75" customHeight="1" x14ac:dyDescent="0.25">
      <c r="A614" s="1"/>
      <c r="B614" s="1"/>
      <c r="C614" s="1"/>
      <c r="D614" s="1"/>
      <c r="E614" s="1"/>
      <c r="F614" s="97"/>
      <c r="G614" s="97"/>
      <c r="H614" s="170"/>
    </row>
    <row r="615" spans="1:8" s="116" customFormat="1" ht="15.75" customHeight="1" x14ac:dyDescent="0.25">
      <c r="A615" s="1"/>
      <c r="B615" s="1"/>
      <c r="C615" s="1"/>
      <c r="D615" s="1"/>
      <c r="E615" s="1"/>
      <c r="F615" s="97"/>
      <c r="G615" s="97"/>
      <c r="H615" s="170"/>
    </row>
    <row r="616" spans="1:8" s="116" customFormat="1" ht="15.75" customHeight="1" x14ac:dyDescent="0.25">
      <c r="A616" s="1"/>
      <c r="B616" s="1"/>
      <c r="C616" s="1"/>
      <c r="D616" s="1"/>
      <c r="E616" s="1"/>
      <c r="F616" s="97"/>
      <c r="G616" s="97"/>
      <c r="H616" s="170"/>
    </row>
    <row r="617" spans="1:8" s="116" customFormat="1" ht="15.75" customHeight="1" x14ac:dyDescent="0.25">
      <c r="A617" s="1"/>
      <c r="B617" s="1"/>
      <c r="C617" s="1"/>
      <c r="D617" s="1"/>
      <c r="E617" s="1"/>
      <c r="F617" s="97"/>
      <c r="G617" s="97"/>
      <c r="H617" s="170"/>
    </row>
    <row r="618" spans="1:8" s="116" customFormat="1" ht="15.75" customHeight="1" x14ac:dyDescent="0.25">
      <c r="A618" s="1"/>
      <c r="B618" s="1"/>
      <c r="C618" s="1"/>
      <c r="D618" s="1"/>
      <c r="E618" s="1"/>
      <c r="F618" s="97"/>
      <c r="G618" s="97"/>
      <c r="H618" s="170"/>
    </row>
    <row r="619" spans="1:8" s="116" customFormat="1" ht="15.75" customHeight="1" x14ac:dyDescent="0.25">
      <c r="A619" s="1"/>
      <c r="B619" s="1"/>
      <c r="C619" s="1"/>
      <c r="D619" s="1"/>
      <c r="E619" s="1"/>
      <c r="F619" s="97"/>
      <c r="G619" s="97"/>
      <c r="H619" s="170"/>
    </row>
    <row r="620" spans="1:8" s="116" customFormat="1" ht="15.75" customHeight="1" x14ac:dyDescent="0.25">
      <c r="A620" s="1"/>
      <c r="B620" s="1"/>
      <c r="C620" s="1"/>
      <c r="D620" s="1"/>
      <c r="E620" s="1"/>
      <c r="F620" s="97"/>
      <c r="G620" s="97"/>
      <c r="H620" s="170"/>
    </row>
    <row r="621" spans="1:8" s="116" customFormat="1" ht="15.75" customHeight="1" x14ac:dyDescent="0.25">
      <c r="A621" s="1"/>
      <c r="B621" s="1"/>
      <c r="C621" s="1"/>
      <c r="D621" s="1"/>
      <c r="E621" s="1"/>
      <c r="F621" s="97"/>
      <c r="G621" s="97"/>
      <c r="H621" s="170"/>
    </row>
    <row r="622" spans="1:8" s="116" customFormat="1" ht="15.75" customHeight="1" x14ac:dyDescent="0.25">
      <c r="A622" s="1"/>
      <c r="B622" s="1"/>
      <c r="C622" s="1"/>
      <c r="D622" s="1"/>
      <c r="E622" s="1"/>
      <c r="F622" s="97"/>
      <c r="G622" s="97"/>
      <c r="H622" s="170"/>
    </row>
    <row r="623" spans="1:8" s="116" customFormat="1" ht="15.75" customHeight="1" x14ac:dyDescent="0.25">
      <c r="A623" s="1"/>
      <c r="B623" s="1"/>
      <c r="C623" s="1"/>
      <c r="D623" s="1"/>
      <c r="E623" s="1"/>
      <c r="F623" s="97"/>
      <c r="G623" s="97"/>
      <c r="H623" s="170"/>
    </row>
    <row r="624" spans="1:8" s="116" customFormat="1" ht="15.75" customHeight="1" x14ac:dyDescent="0.25">
      <c r="A624" s="1"/>
      <c r="B624" s="1"/>
      <c r="C624" s="1"/>
      <c r="D624" s="1"/>
      <c r="E624" s="1"/>
      <c r="F624" s="97"/>
      <c r="G624" s="97"/>
      <c r="H624" s="170"/>
    </row>
    <row r="625" spans="1:8" s="116" customFormat="1" ht="15.75" customHeight="1" x14ac:dyDescent="0.25">
      <c r="A625" s="1"/>
      <c r="B625" s="1"/>
      <c r="C625" s="1"/>
      <c r="D625" s="1"/>
      <c r="E625" s="1"/>
      <c r="F625" s="97"/>
      <c r="G625" s="97"/>
      <c r="H625" s="170"/>
    </row>
    <row r="626" spans="1:8" s="116" customFormat="1" ht="15.75" customHeight="1" x14ac:dyDescent="0.25">
      <c r="A626" s="1"/>
      <c r="B626" s="1"/>
      <c r="C626" s="1"/>
      <c r="D626" s="1"/>
      <c r="E626" s="1"/>
      <c r="F626" s="97"/>
      <c r="G626" s="97"/>
      <c r="H626" s="170"/>
    </row>
    <row r="627" spans="1:8" s="116" customFormat="1" ht="15.75" customHeight="1" x14ac:dyDescent="0.25">
      <c r="A627" s="1"/>
      <c r="B627" s="1"/>
      <c r="C627" s="1"/>
      <c r="D627" s="1"/>
      <c r="E627" s="1"/>
      <c r="F627" s="97"/>
      <c r="G627" s="97"/>
      <c r="H627" s="170"/>
    </row>
    <row r="628" spans="1:8" s="116" customFormat="1" ht="15.75" customHeight="1" x14ac:dyDescent="0.25">
      <c r="A628" s="1"/>
      <c r="B628" s="1"/>
      <c r="C628" s="1"/>
      <c r="D628" s="1"/>
      <c r="E628" s="1"/>
      <c r="F628" s="97"/>
      <c r="G628" s="97"/>
      <c r="H628" s="170"/>
    </row>
    <row r="629" spans="1:8" s="116" customFormat="1" ht="15.75" customHeight="1" x14ac:dyDescent="0.25">
      <c r="A629" s="1"/>
      <c r="B629" s="1"/>
      <c r="C629" s="1"/>
      <c r="D629" s="1"/>
      <c r="E629" s="1"/>
      <c r="F629" s="97"/>
      <c r="G629" s="97"/>
      <c r="H629" s="170"/>
    </row>
    <row r="630" spans="1:8" s="116" customFormat="1" ht="15.75" customHeight="1" x14ac:dyDescent="0.25">
      <c r="A630" s="1"/>
      <c r="B630" s="1"/>
      <c r="C630" s="1"/>
      <c r="D630" s="1"/>
      <c r="E630" s="1"/>
      <c r="F630" s="97"/>
      <c r="G630" s="97"/>
      <c r="H630" s="170"/>
    </row>
    <row r="631" spans="1:8" s="116" customFormat="1" ht="15.75" customHeight="1" x14ac:dyDescent="0.25">
      <c r="A631" s="1"/>
      <c r="B631" s="1"/>
      <c r="C631" s="1"/>
      <c r="D631" s="1"/>
      <c r="E631" s="1"/>
      <c r="F631" s="97"/>
      <c r="G631" s="97"/>
      <c r="H631" s="170"/>
    </row>
    <row r="632" spans="1:8" s="116" customFormat="1" ht="15.75" customHeight="1" x14ac:dyDescent="0.25">
      <c r="A632" s="1"/>
      <c r="B632" s="1"/>
      <c r="C632" s="1"/>
      <c r="D632" s="1"/>
      <c r="E632" s="1"/>
      <c r="F632" s="97"/>
      <c r="G632" s="97"/>
      <c r="H632" s="170"/>
    </row>
    <row r="633" spans="1:8" s="116" customFormat="1" ht="15.75" customHeight="1" x14ac:dyDescent="0.25">
      <c r="A633" s="1"/>
      <c r="B633" s="1"/>
      <c r="C633" s="1"/>
      <c r="D633" s="1"/>
      <c r="E633" s="1"/>
      <c r="F633" s="97"/>
      <c r="G633" s="97"/>
      <c r="H633" s="170"/>
    </row>
    <row r="634" spans="1:8" s="116" customFormat="1" ht="15.75" customHeight="1" x14ac:dyDescent="0.25">
      <c r="A634" s="1"/>
      <c r="B634" s="1"/>
      <c r="C634" s="1"/>
      <c r="D634" s="1"/>
      <c r="E634" s="1"/>
      <c r="F634" s="97"/>
      <c r="G634" s="97"/>
      <c r="H634" s="170"/>
    </row>
    <row r="635" spans="1:8" s="116" customFormat="1" ht="15.75" customHeight="1" x14ac:dyDescent="0.25">
      <c r="A635" s="1"/>
      <c r="B635" s="1"/>
      <c r="C635" s="1"/>
      <c r="D635" s="1"/>
      <c r="E635" s="1"/>
      <c r="F635" s="97"/>
      <c r="G635" s="97"/>
      <c r="H635" s="170"/>
    </row>
    <row r="636" spans="1:8" s="116" customFormat="1" ht="15.75" customHeight="1" x14ac:dyDescent="0.25">
      <c r="A636" s="1"/>
      <c r="B636" s="1"/>
      <c r="C636" s="1"/>
      <c r="D636" s="1"/>
      <c r="E636" s="1"/>
      <c r="F636" s="97"/>
      <c r="G636" s="97"/>
      <c r="H636" s="170"/>
    </row>
    <row r="637" spans="1:8" s="116" customFormat="1" ht="15.75" customHeight="1" x14ac:dyDescent="0.25">
      <c r="A637" s="1"/>
      <c r="B637" s="1"/>
      <c r="C637" s="1"/>
      <c r="D637" s="1"/>
      <c r="E637" s="1"/>
      <c r="F637" s="97"/>
      <c r="G637" s="97"/>
      <c r="H637" s="170"/>
    </row>
    <row r="638" spans="1:8" s="116" customFormat="1" ht="15.75" customHeight="1" x14ac:dyDescent="0.25">
      <c r="A638" s="1"/>
      <c r="B638" s="1"/>
      <c r="C638" s="1"/>
      <c r="D638" s="1"/>
      <c r="E638" s="1"/>
      <c r="F638" s="97"/>
      <c r="G638" s="97"/>
      <c r="H638" s="170"/>
    </row>
    <row r="639" spans="1:8" s="116" customFormat="1" ht="15.75" customHeight="1" x14ac:dyDescent="0.25">
      <c r="A639" s="1"/>
      <c r="B639" s="1"/>
      <c r="C639" s="1"/>
      <c r="D639" s="1"/>
      <c r="E639" s="1"/>
      <c r="F639" s="97"/>
      <c r="G639" s="97"/>
      <c r="H639" s="170"/>
    </row>
    <row r="640" spans="1:8" s="116" customFormat="1" ht="15.75" customHeight="1" x14ac:dyDescent="0.25">
      <c r="A640" s="1"/>
      <c r="B640" s="1"/>
      <c r="C640" s="1"/>
      <c r="D640" s="1"/>
      <c r="E640" s="1"/>
      <c r="F640" s="97"/>
      <c r="G640" s="97"/>
      <c r="H640" s="170"/>
    </row>
    <row r="641" spans="1:8" s="116" customFormat="1" ht="15.75" customHeight="1" x14ac:dyDescent="0.25">
      <c r="A641" s="1"/>
      <c r="B641" s="1"/>
      <c r="C641" s="1"/>
      <c r="D641" s="1"/>
      <c r="E641" s="1"/>
      <c r="F641" s="97"/>
      <c r="G641" s="97"/>
      <c r="H641" s="170"/>
    </row>
    <row r="642" spans="1:8" s="116" customFormat="1" ht="15.75" customHeight="1" x14ac:dyDescent="0.25">
      <c r="A642" s="1"/>
      <c r="B642" s="1"/>
      <c r="C642" s="1"/>
      <c r="D642" s="1"/>
      <c r="E642" s="1"/>
      <c r="F642" s="97"/>
      <c r="G642" s="97"/>
      <c r="H642" s="170"/>
    </row>
    <row r="643" spans="1:8" s="116" customFormat="1" ht="15.75" customHeight="1" x14ac:dyDescent="0.25">
      <c r="A643" s="1"/>
      <c r="B643" s="1"/>
      <c r="C643" s="1"/>
      <c r="D643" s="1"/>
      <c r="E643" s="1"/>
      <c r="F643" s="97"/>
      <c r="G643" s="97"/>
      <c r="H643" s="170"/>
    </row>
    <row r="644" spans="1:8" s="116" customFormat="1" ht="15.75" customHeight="1" x14ac:dyDescent="0.25">
      <c r="A644" s="1"/>
      <c r="B644" s="1"/>
      <c r="C644" s="1"/>
      <c r="D644" s="1"/>
      <c r="E644" s="1"/>
      <c r="F644" s="97"/>
      <c r="G644" s="97"/>
      <c r="H644" s="170"/>
    </row>
    <row r="645" spans="1:8" s="116" customFormat="1" ht="15.75" customHeight="1" x14ac:dyDescent="0.25">
      <c r="A645" s="1"/>
      <c r="B645" s="1"/>
      <c r="C645" s="1"/>
      <c r="D645" s="1"/>
      <c r="E645" s="1"/>
      <c r="F645" s="97"/>
      <c r="G645" s="97"/>
      <c r="H645" s="170"/>
    </row>
    <row r="646" spans="1:8" s="116" customFormat="1" ht="15.75" customHeight="1" x14ac:dyDescent="0.25">
      <c r="A646" s="1"/>
      <c r="B646" s="1"/>
      <c r="C646" s="1"/>
      <c r="D646" s="1"/>
      <c r="E646" s="1"/>
      <c r="F646" s="97"/>
      <c r="G646" s="97"/>
      <c r="H646" s="170"/>
    </row>
    <row r="647" spans="1:8" s="116" customFormat="1" ht="15.75" customHeight="1" x14ac:dyDescent="0.25">
      <c r="A647" s="1"/>
      <c r="B647" s="1"/>
      <c r="C647" s="1"/>
      <c r="D647" s="1"/>
      <c r="E647" s="1"/>
      <c r="F647" s="97"/>
      <c r="G647" s="97"/>
      <c r="H647" s="170"/>
    </row>
    <row r="648" spans="1:8" s="116" customFormat="1" ht="15.75" customHeight="1" x14ac:dyDescent="0.25">
      <c r="A648" s="1"/>
      <c r="B648" s="1"/>
      <c r="C648" s="1"/>
      <c r="D648" s="1"/>
      <c r="E648" s="1"/>
      <c r="F648" s="97"/>
      <c r="G648" s="97"/>
      <c r="H648" s="170"/>
    </row>
    <row r="649" spans="1:8" s="116" customFormat="1" ht="15.75" customHeight="1" x14ac:dyDescent="0.25">
      <c r="A649" s="1"/>
      <c r="B649" s="1"/>
      <c r="C649" s="1"/>
      <c r="D649" s="1"/>
      <c r="E649" s="1"/>
      <c r="F649" s="97"/>
      <c r="G649" s="97"/>
      <c r="H649" s="170"/>
    </row>
    <row r="650" spans="1:8" s="116" customFormat="1" ht="15.75" customHeight="1" x14ac:dyDescent="0.25">
      <c r="A650" s="1"/>
      <c r="B650" s="1"/>
      <c r="C650" s="1"/>
      <c r="D650" s="1"/>
      <c r="E650" s="1"/>
      <c r="F650" s="97"/>
      <c r="G650" s="97"/>
      <c r="H650" s="170"/>
    </row>
    <row r="651" spans="1:8" s="116" customFormat="1" ht="15.75" customHeight="1" x14ac:dyDescent="0.25">
      <c r="A651" s="1"/>
      <c r="B651" s="1"/>
      <c r="C651" s="1"/>
      <c r="D651" s="1"/>
      <c r="E651" s="1"/>
      <c r="F651" s="97"/>
      <c r="G651" s="97"/>
      <c r="H651" s="170"/>
    </row>
    <row r="652" spans="1:8" s="116" customFormat="1" ht="15.75" customHeight="1" x14ac:dyDescent="0.25">
      <c r="A652" s="1"/>
      <c r="B652" s="1"/>
      <c r="C652" s="1"/>
      <c r="D652" s="1"/>
      <c r="E652" s="1"/>
      <c r="F652" s="97"/>
      <c r="G652" s="97"/>
      <c r="H652" s="170"/>
    </row>
    <row r="653" spans="1:8" s="116" customFormat="1" ht="15.75" customHeight="1" x14ac:dyDescent="0.25">
      <c r="A653" s="1"/>
      <c r="B653" s="1"/>
      <c r="C653" s="1"/>
      <c r="D653" s="1"/>
      <c r="E653" s="1"/>
      <c r="F653" s="97"/>
      <c r="G653" s="97"/>
      <c r="H653" s="170"/>
    </row>
    <row r="654" spans="1:8" s="116" customFormat="1" ht="15.75" customHeight="1" x14ac:dyDescent="0.25">
      <c r="A654" s="1"/>
      <c r="B654" s="1"/>
      <c r="C654" s="1"/>
      <c r="D654" s="1"/>
      <c r="E654" s="1"/>
      <c r="F654" s="97"/>
      <c r="G654" s="97"/>
      <c r="H654" s="170"/>
    </row>
    <row r="655" spans="1:8" s="116" customFormat="1" ht="15.75" customHeight="1" x14ac:dyDescent="0.25">
      <c r="A655" s="1"/>
      <c r="B655" s="1"/>
      <c r="C655" s="1"/>
      <c r="D655" s="1"/>
      <c r="E655" s="1"/>
      <c r="F655" s="97"/>
      <c r="G655" s="97"/>
      <c r="H655" s="170"/>
    </row>
    <row r="656" spans="1:8" s="116" customFormat="1" ht="15.75" customHeight="1" x14ac:dyDescent="0.25">
      <c r="A656" s="1"/>
      <c r="B656" s="1"/>
      <c r="C656" s="1"/>
      <c r="D656" s="1"/>
      <c r="E656" s="1"/>
      <c r="F656" s="97"/>
      <c r="G656" s="97"/>
      <c r="H656" s="170"/>
    </row>
    <row r="657" spans="1:8" s="116" customFormat="1" ht="15.75" customHeight="1" x14ac:dyDescent="0.25">
      <c r="A657" s="1"/>
      <c r="B657" s="1"/>
      <c r="C657" s="1"/>
      <c r="D657" s="1"/>
      <c r="E657" s="1"/>
      <c r="F657" s="97"/>
      <c r="G657" s="97"/>
      <c r="H657" s="170"/>
    </row>
    <row r="658" spans="1:8" s="116" customFormat="1" ht="15.75" customHeight="1" x14ac:dyDescent="0.25">
      <c r="A658" s="1"/>
      <c r="B658" s="1"/>
      <c r="C658" s="1"/>
      <c r="D658" s="1"/>
      <c r="E658" s="1"/>
      <c r="F658" s="97"/>
      <c r="G658" s="97"/>
      <c r="H658" s="170"/>
    </row>
    <row r="659" spans="1:8" s="116" customFormat="1" ht="15.75" customHeight="1" x14ac:dyDescent="0.25">
      <c r="A659" s="1"/>
      <c r="B659" s="1"/>
      <c r="C659" s="1"/>
      <c r="D659" s="1"/>
      <c r="E659" s="1"/>
      <c r="F659" s="97"/>
      <c r="G659" s="97"/>
      <c r="H659" s="170"/>
    </row>
    <row r="660" spans="1:8" s="116" customFormat="1" ht="15.75" customHeight="1" x14ac:dyDescent="0.25">
      <c r="A660" s="1"/>
      <c r="B660" s="1"/>
      <c r="C660" s="1"/>
      <c r="D660" s="1"/>
      <c r="E660" s="1"/>
      <c r="F660" s="97"/>
      <c r="G660" s="97"/>
      <c r="H660" s="170"/>
    </row>
    <row r="661" spans="1:8" s="116" customFormat="1" ht="15.75" customHeight="1" x14ac:dyDescent="0.25">
      <c r="A661" s="1"/>
      <c r="B661" s="1"/>
      <c r="C661" s="1"/>
      <c r="D661" s="1"/>
      <c r="E661" s="1"/>
      <c r="F661" s="97"/>
      <c r="G661" s="97"/>
      <c r="H661" s="170"/>
    </row>
    <row r="662" spans="1:8" s="116" customFormat="1" ht="15.75" customHeight="1" x14ac:dyDescent="0.25">
      <c r="A662" s="1"/>
      <c r="B662" s="1"/>
      <c r="C662" s="1"/>
      <c r="D662" s="1"/>
      <c r="E662" s="1"/>
      <c r="F662" s="97"/>
      <c r="G662" s="97"/>
      <c r="H662" s="170"/>
    </row>
    <row r="663" spans="1:8" s="116" customFormat="1" ht="15.75" customHeight="1" x14ac:dyDescent="0.25">
      <c r="A663" s="1"/>
      <c r="B663" s="1"/>
      <c r="C663" s="1"/>
      <c r="D663" s="1"/>
      <c r="E663" s="1"/>
      <c r="F663" s="97"/>
      <c r="G663" s="97"/>
      <c r="H663" s="170"/>
    </row>
    <row r="664" spans="1:8" s="116" customFormat="1" ht="15.75" customHeight="1" x14ac:dyDescent="0.25">
      <c r="A664" s="1"/>
      <c r="B664" s="1"/>
      <c r="C664" s="1"/>
      <c r="D664" s="1"/>
      <c r="E664" s="1"/>
      <c r="F664" s="97"/>
      <c r="G664" s="97"/>
      <c r="H664" s="170"/>
    </row>
    <row r="665" spans="1:8" s="116" customFormat="1" ht="15.75" customHeight="1" x14ac:dyDescent="0.25">
      <c r="A665" s="1"/>
      <c r="B665" s="1"/>
      <c r="C665" s="1"/>
      <c r="D665" s="1"/>
      <c r="E665" s="1"/>
      <c r="F665" s="97"/>
      <c r="G665" s="97"/>
      <c r="H665" s="170"/>
    </row>
    <row r="666" spans="1:8" s="116" customFormat="1" ht="15.75" customHeight="1" x14ac:dyDescent="0.25">
      <c r="A666" s="1"/>
      <c r="B666" s="1"/>
      <c r="C666" s="1"/>
      <c r="D666" s="1"/>
      <c r="E666" s="1"/>
      <c r="F666" s="97"/>
      <c r="G666" s="97"/>
      <c r="H666" s="170"/>
    </row>
    <row r="667" spans="1:8" s="116" customFormat="1" ht="15.75" customHeight="1" x14ac:dyDescent="0.25">
      <c r="A667" s="1"/>
      <c r="B667" s="1"/>
      <c r="C667" s="1"/>
      <c r="D667" s="1"/>
      <c r="E667" s="1"/>
      <c r="F667" s="97"/>
      <c r="G667" s="97"/>
      <c r="H667" s="170"/>
    </row>
    <row r="668" spans="1:8" s="116" customFormat="1" ht="15.75" customHeight="1" x14ac:dyDescent="0.25">
      <c r="A668" s="1"/>
      <c r="B668" s="1"/>
      <c r="C668" s="1"/>
      <c r="D668" s="1"/>
      <c r="E668" s="1"/>
      <c r="F668" s="97"/>
      <c r="G668" s="97"/>
      <c r="H668" s="170"/>
    </row>
    <row r="669" spans="1:8" s="116" customFormat="1" ht="15.75" customHeight="1" x14ac:dyDescent="0.25">
      <c r="A669" s="1"/>
      <c r="B669" s="1"/>
      <c r="C669" s="1"/>
      <c r="D669" s="1"/>
      <c r="E669" s="1"/>
      <c r="F669" s="97"/>
      <c r="G669" s="97"/>
      <c r="H669" s="170"/>
    </row>
    <row r="670" spans="1:8" s="116" customFormat="1" ht="15.75" customHeight="1" x14ac:dyDescent="0.25">
      <c r="A670" s="1"/>
      <c r="B670" s="1"/>
      <c r="C670" s="1"/>
      <c r="D670" s="1"/>
      <c r="E670" s="1"/>
      <c r="F670" s="97"/>
      <c r="G670" s="97"/>
      <c r="H670" s="170"/>
    </row>
    <row r="671" spans="1:8" s="116" customFormat="1" ht="15.75" customHeight="1" x14ac:dyDescent="0.25">
      <c r="A671" s="1"/>
      <c r="B671" s="1"/>
      <c r="C671" s="1"/>
      <c r="D671" s="1"/>
      <c r="E671" s="1"/>
      <c r="F671" s="97"/>
      <c r="G671" s="97"/>
      <c r="H671" s="170"/>
    </row>
    <row r="672" spans="1:8" s="116" customFormat="1" ht="15.75" customHeight="1" x14ac:dyDescent="0.25">
      <c r="A672" s="1"/>
      <c r="B672" s="1"/>
      <c r="C672" s="1"/>
      <c r="D672" s="1"/>
      <c r="E672" s="1"/>
      <c r="F672" s="97"/>
      <c r="G672" s="97"/>
      <c r="H672" s="170"/>
    </row>
    <row r="673" spans="1:8" s="116" customFormat="1" ht="15.75" customHeight="1" x14ac:dyDescent="0.25">
      <c r="A673" s="1"/>
      <c r="B673" s="1"/>
      <c r="C673" s="1"/>
      <c r="D673" s="1"/>
      <c r="E673" s="1"/>
      <c r="F673" s="97"/>
      <c r="G673" s="97"/>
      <c r="H673" s="170"/>
    </row>
    <row r="674" spans="1:8" s="116" customFormat="1" ht="15.75" customHeight="1" x14ac:dyDescent="0.25">
      <c r="A674" s="1"/>
      <c r="B674" s="1"/>
      <c r="C674" s="1"/>
      <c r="D674" s="1"/>
      <c r="E674" s="1"/>
      <c r="F674" s="97"/>
      <c r="G674" s="97"/>
      <c r="H674" s="170"/>
    </row>
    <row r="675" spans="1:8" s="116" customFormat="1" ht="15.75" customHeight="1" x14ac:dyDescent="0.25">
      <c r="A675" s="1"/>
      <c r="B675" s="1"/>
      <c r="C675" s="1"/>
      <c r="D675" s="1"/>
      <c r="E675" s="1"/>
      <c r="F675" s="97"/>
      <c r="G675" s="97"/>
      <c r="H675" s="170"/>
    </row>
    <row r="676" spans="1:8" s="116" customFormat="1" ht="15.75" customHeight="1" x14ac:dyDescent="0.25">
      <c r="A676" s="1"/>
      <c r="B676" s="1"/>
      <c r="C676" s="1"/>
      <c r="D676" s="1"/>
      <c r="E676" s="1"/>
      <c r="F676" s="97"/>
      <c r="G676" s="97"/>
      <c r="H676" s="170"/>
    </row>
    <row r="677" spans="1:8" s="116" customFormat="1" ht="15.75" customHeight="1" x14ac:dyDescent="0.25">
      <c r="A677" s="1"/>
      <c r="B677" s="1"/>
      <c r="C677" s="1"/>
      <c r="D677" s="1"/>
      <c r="E677" s="1"/>
      <c r="F677" s="97"/>
      <c r="G677" s="97"/>
      <c r="H677" s="170"/>
    </row>
    <row r="678" spans="1:8" s="116" customFormat="1" ht="15.75" customHeight="1" x14ac:dyDescent="0.25">
      <c r="A678" s="1"/>
      <c r="B678" s="1"/>
      <c r="C678" s="1"/>
      <c r="D678" s="1"/>
      <c r="E678" s="1"/>
      <c r="F678" s="97"/>
      <c r="G678" s="97"/>
      <c r="H678" s="170"/>
    </row>
    <row r="679" spans="1:8" s="116" customFormat="1" ht="15.75" customHeight="1" x14ac:dyDescent="0.25">
      <c r="A679" s="1"/>
      <c r="B679" s="1"/>
      <c r="C679" s="1"/>
      <c r="D679" s="1"/>
      <c r="E679" s="1"/>
      <c r="F679" s="97"/>
      <c r="G679" s="97"/>
      <c r="H679" s="170"/>
    </row>
    <row r="680" spans="1:8" s="116" customFormat="1" ht="15.75" customHeight="1" x14ac:dyDescent="0.25">
      <c r="A680" s="1"/>
      <c r="B680" s="1"/>
      <c r="C680" s="1"/>
      <c r="D680" s="1"/>
      <c r="E680" s="1"/>
      <c r="F680" s="97"/>
      <c r="G680" s="97"/>
      <c r="H680" s="170"/>
    </row>
    <row r="681" spans="1:8" s="116" customFormat="1" ht="15.75" customHeight="1" x14ac:dyDescent="0.25">
      <c r="A681" s="1"/>
      <c r="B681" s="1"/>
      <c r="C681" s="1"/>
      <c r="D681" s="1"/>
      <c r="E681" s="1"/>
      <c r="F681" s="97"/>
      <c r="G681" s="97"/>
      <c r="H681" s="170"/>
    </row>
    <row r="682" spans="1:8" s="116" customFormat="1" ht="15.75" customHeight="1" x14ac:dyDescent="0.25">
      <c r="A682" s="1"/>
      <c r="B682" s="1"/>
      <c r="C682" s="1"/>
      <c r="D682" s="1"/>
      <c r="E682" s="1"/>
      <c r="F682" s="97"/>
      <c r="G682" s="97"/>
      <c r="H682" s="170"/>
    </row>
    <row r="683" spans="1:8" s="116" customFormat="1" ht="15.75" customHeight="1" x14ac:dyDescent="0.25">
      <c r="A683" s="1"/>
      <c r="B683" s="1"/>
      <c r="C683" s="1"/>
      <c r="D683" s="1"/>
      <c r="E683" s="1"/>
      <c r="F683" s="97"/>
      <c r="G683" s="97"/>
      <c r="H683" s="170"/>
    </row>
    <row r="684" spans="1:8" s="116" customFormat="1" ht="15.75" customHeight="1" x14ac:dyDescent="0.25">
      <c r="A684" s="1"/>
      <c r="B684" s="1"/>
      <c r="C684" s="1"/>
      <c r="D684" s="1"/>
      <c r="E684" s="1"/>
      <c r="F684" s="97"/>
      <c r="G684" s="97"/>
      <c r="H684" s="170"/>
    </row>
    <row r="685" spans="1:8" s="116" customFormat="1" ht="15.75" customHeight="1" x14ac:dyDescent="0.25">
      <c r="A685" s="1"/>
      <c r="B685" s="1"/>
      <c r="C685" s="1"/>
      <c r="D685" s="1"/>
      <c r="E685" s="1"/>
      <c r="F685" s="97"/>
      <c r="G685" s="97"/>
      <c r="H685" s="170"/>
    </row>
    <row r="686" spans="1:8" s="116" customFormat="1" ht="15.75" customHeight="1" x14ac:dyDescent="0.25">
      <c r="A686" s="1"/>
      <c r="B686" s="1"/>
      <c r="C686" s="1"/>
      <c r="D686" s="1"/>
      <c r="E686" s="1"/>
      <c r="F686" s="97"/>
      <c r="G686" s="97"/>
      <c r="H686" s="170"/>
    </row>
    <row r="687" spans="1:8" s="116" customFormat="1" ht="15.75" customHeight="1" x14ac:dyDescent="0.25">
      <c r="A687" s="1"/>
      <c r="B687" s="1"/>
      <c r="C687" s="1"/>
      <c r="D687" s="1"/>
      <c r="E687" s="1"/>
      <c r="F687" s="97"/>
      <c r="G687" s="97"/>
      <c r="H687" s="170"/>
    </row>
    <row r="688" spans="1:8" s="116" customFormat="1" ht="15.75" customHeight="1" x14ac:dyDescent="0.25">
      <c r="A688" s="1"/>
      <c r="B688" s="1"/>
      <c r="C688" s="1"/>
      <c r="D688" s="1"/>
      <c r="E688" s="1"/>
      <c r="F688" s="97"/>
      <c r="G688" s="97"/>
      <c r="H688" s="170"/>
    </row>
    <row r="689" spans="1:8" s="116" customFormat="1" ht="15.75" customHeight="1" x14ac:dyDescent="0.25">
      <c r="A689" s="1"/>
      <c r="B689" s="1"/>
      <c r="C689" s="1"/>
      <c r="D689" s="1"/>
      <c r="E689" s="1"/>
      <c r="F689" s="97"/>
      <c r="G689" s="97"/>
      <c r="H689" s="170"/>
    </row>
    <row r="690" spans="1:8" s="116" customFormat="1" ht="15.75" customHeight="1" x14ac:dyDescent="0.25">
      <c r="A690" s="1"/>
      <c r="B690" s="1"/>
      <c r="C690" s="1"/>
      <c r="D690" s="1"/>
      <c r="E690" s="1"/>
      <c r="F690" s="97"/>
      <c r="G690" s="97"/>
      <c r="H690" s="170"/>
    </row>
    <row r="691" spans="1:8" s="116" customFormat="1" ht="15.75" customHeight="1" x14ac:dyDescent="0.25">
      <c r="A691" s="1"/>
      <c r="B691" s="1"/>
      <c r="C691" s="1"/>
      <c r="D691" s="1"/>
      <c r="E691" s="1"/>
      <c r="F691" s="97"/>
      <c r="G691" s="97"/>
      <c r="H691" s="170"/>
    </row>
    <row r="692" spans="1:8" s="116" customFormat="1" ht="15.75" customHeight="1" x14ac:dyDescent="0.25">
      <c r="A692" s="1"/>
      <c r="B692" s="1"/>
      <c r="C692" s="1"/>
      <c r="D692" s="1"/>
      <c r="E692" s="1"/>
      <c r="F692" s="97"/>
      <c r="G692" s="97"/>
      <c r="H692" s="170"/>
    </row>
    <row r="693" spans="1:8" s="116" customFormat="1" ht="15.75" customHeight="1" x14ac:dyDescent="0.25">
      <c r="A693" s="1"/>
      <c r="B693" s="1"/>
      <c r="C693" s="1"/>
      <c r="D693" s="1"/>
      <c r="E693" s="1"/>
      <c r="F693" s="97"/>
      <c r="G693" s="97"/>
      <c r="H693" s="170"/>
    </row>
    <row r="694" spans="1:8" s="116" customFormat="1" ht="15.75" customHeight="1" x14ac:dyDescent="0.25">
      <c r="A694" s="1"/>
      <c r="B694" s="1"/>
      <c r="C694" s="1"/>
      <c r="D694" s="1"/>
      <c r="E694" s="1"/>
      <c r="F694" s="97"/>
      <c r="G694" s="97"/>
      <c r="H694" s="170"/>
    </row>
    <row r="695" spans="1:8" s="116" customFormat="1" ht="15.75" customHeight="1" x14ac:dyDescent="0.25">
      <c r="A695" s="1"/>
      <c r="B695" s="1"/>
      <c r="C695" s="1"/>
      <c r="D695" s="1"/>
      <c r="E695" s="1"/>
      <c r="F695" s="97"/>
      <c r="G695" s="97"/>
      <c r="H695" s="170"/>
    </row>
    <row r="696" spans="1:8" s="116" customFormat="1" ht="15.75" customHeight="1" x14ac:dyDescent="0.25">
      <c r="A696" s="1"/>
      <c r="B696" s="1"/>
      <c r="C696" s="1"/>
      <c r="D696" s="1"/>
      <c r="E696" s="1"/>
      <c r="F696" s="97"/>
      <c r="G696" s="97"/>
      <c r="H696" s="170"/>
    </row>
    <row r="697" spans="1:8" s="116" customFormat="1" ht="15.75" customHeight="1" x14ac:dyDescent="0.25">
      <c r="A697" s="1"/>
      <c r="B697" s="1"/>
      <c r="C697" s="1"/>
      <c r="D697" s="1"/>
      <c r="E697" s="1"/>
      <c r="F697" s="97"/>
      <c r="G697" s="97"/>
      <c r="H697" s="170"/>
    </row>
    <row r="698" spans="1:8" s="116" customFormat="1" ht="15.75" customHeight="1" x14ac:dyDescent="0.25">
      <c r="A698" s="1"/>
      <c r="B698" s="1"/>
      <c r="C698" s="1"/>
      <c r="D698" s="1"/>
      <c r="E698" s="1"/>
      <c r="F698" s="97"/>
      <c r="G698" s="97"/>
      <c r="H698" s="170"/>
    </row>
    <row r="699" spans="1:8" s="116" customFormat="1" ht="15.75" customHeight="1" x14ac:dyDescent="0.25">
      <c r="A699" s="1"/>
      <c r="B699" s="1"/>
      <c r="C699" s="1"/>
      <c r="D699" s="1"/>
      <c r="E699" s="1"/>
      <c r="F699" s="97"/>
      <c r="G699" s="97"/>
      <c r="H699" s="170"/>
    </row>
    <row r="700" spans="1:8" s="116" customFormat="1" ht="15.75" customHeight="1" x14ac:dyDescent="0.25">
      <c r="A700" s="1"/>
      <c r="B700" s="1"/>
      <c r="C700" s="1"/>
      <c r="D700" s="1"/>
      <c r="E700" s="1"/>
      <c r="F700" s="97"/>
      <c r="G700" s="97"/>
      <c r="H700" s="170"/>
    </row>
    <row r="701" spans="1:8" s="116" customFormat="1" ht="15.75" customHeight="1" x14ac:dyDescent="0.25">
      <c r="A701" s="1"/>
      <c r="B701" s="1"/>
      <c r="C701" s="1"/>
      <c r="D701" s="1"/>
      <c r="E701" s="1"/>
      <c r="F701" s="97"/>
      <c r="G701" s="97"/>
      <c r="H701" s="170"/>
    </row>
    <row r="702" spans="1:8" s="116" customFormat="1" ht="15.75" customHeight="1" x14ac:dyDescent="0.25">
      <c r="A702" s="1"/>
      <c r="B702" s="1"/>
      <c r="C702" s="1"/>
      <c r="D702" s="1"/>
      <c r="E702" s="1"/>
      <c r="F702" s="97"/>
      <c r="G702" s="97"/>
      <c r="H702" s="170"/>
    </row>
    <row r="703" spans="1:8" s="116" customFormat="1" ht="15.75" customHeight="1" x14ac:dyDescent="0.25">
      <c r="A703" s="1"/>
      <c r="B703" s="1"/>
      <c r="C703" s="1"/>
      <c r="D703" s="1"/>
      <c r="E703" s="1"/>
      <c r="F703" s="97"/>
      <c r="G703" s="97"/>
      <c r="H703" s="170"/>
    </row>
    <row r="704" spans="1:8" s="116" customFormat="1" ht="15.75" customHeight="1" x14ac:dyDescent="0.25">
      <c r="A704" s="1"/>
      <c r="B704" s="1"/>
      <c r="C704" s="1"/>
      <c r="D704" s="1"/>
      <c r="E704" s="1"/>
      <c r="F704" s="97"/>
      <c r="G704" s="97"/>
      <c r="H704" s="170"/>
    </row>
    <row r="705" spans="1:8" s="116" customFormat="1" ht="15.75" customHeight="1" x14ac:dyDescent="0.25">
      <c r="A705" s="1"/>
      <c r="B705" s="1"/>
      <c r="C705" s="1"/>
      <c r="D705" s="1"/>
      <c r="E705" s="1"/>
      <c r="F705" s="97"/>
      <c r="G705" s="97"/>
      <c r="H705" s="170"/>
    </row>
    <row r="706" spans="1:8" s="116" customFormat="1" ht="15.75" customHeight="1" x14ac:dyDescent="0.25">
      <c r="A706" s="1"/>
      <c r="B706" s="1"/>
      <c r="C706" s="1"/>
      <c r="D706" s="1"/>
      <c r="E706" s="1"/>
      <c r="F706" s="97"/>
      <c r="G706" s="97"/>
      <c r="H706" s="170"/>
    </row>
    <row r="707" spans="1:8" s="116" customFormat="1" ht="15.75" customHeight="1" x14ac:dyDescent="0.25">
      <c r="A707" s="1"/>
      <c r="B707" s="1"/>
      <c r="C707" s="1"/>
      <c r="D707" s="1"/>
      <c r="E707" s="1"/>
      <c r="F707" s="97"/>
      <c r="G707" s="97"/>
      <c r="H707" s="170"/>
    </row>
    <row r="708" spans="1:8" s="116" customFormat="1" ht="15.75" customHeight="1" x14ac:dyDescent="0.25">
      <c r="A708" s="1"/>
      <c r="B708" s="1"/>
      <c r="C708" s="1"/>
      <c r="D708" s="1"/>
      <c r="E708" s="1"/>
      <c r="F708" s="97"/>
      <c r="G708" s="97"/>
      <c r="H708" s="170"/>
    </row>
    <row r="709" spans="1:8" s="116" customFormat="1" ht="15.75" customHeight="1" x14ac:dyDescent="0.25">
      <c r="A709" s="1"/>
      <c r="B709" s="1"/>
      <c r="C709" s="1"/>
      <c r="D709" s="1"/>
      <c r="E709" s="1"/>
      <c r="F709" s="97"/>
      <c r="G709" s="97"/>
      <c r="H709" s="170"/>
    </row>
    <row r="710" spans="1:8" s="116" customFormat="1" ht="15.75" customHeight="1" x14ac:dyDescent="0.25">
      <c r="A710" s="1"/>
      <c r="B710" s="1"/>
      <c r="C710" s="1"/>
      <c r="D710" s="1"/>
      <c r="E710" s="1"/>
      <c r="F710" s="97"/>
      <c r="G710" s="97"/>
      <c r="H710" s="170"/>
    </row>
    <row r="711" spans="1:8" s="116" customFormat="1" ht="15.75" customHeight="1" x14ac:dyDescent="0.25">
      <c r="A711" s="1"/>
      <c r="B711" s="1"/>
      <c r="C711" s="1"/>
      <c r="D711" s="1"/>
      <c r="E711" s="1"/>
      <c r="F711" s="97"/>
      <c r="G711" s="97"/>
      <c r="H711" s="170"/>
    </row>
    <row r="712" spans="1:8" s="116" customFormat="1" ht="15.75" customHeight="1" x14ac:dyDescent="0.25">
      <c r="A712" s="1"/>
      <c r="B712" s="1"/>
      <c r="C712" s="1"/>
      <c r="D712" s="1"/>
      <c r="E712" s="1"/>
      <c r="F712" s="97"/>
      <c r="G712" s="97"/>
      <c r="H712" s="170"/>
    </row>
    <row r="713" spans="1:8" s="116" customFormat="1" ht="15.75" customHeight="1" x14ac:dyDescent="0.25">
      <c r="A713" s="1"/>
      <c r="B713" s="1"/>
      <c r="C713" s="1"/>
      <c r="D713" s="1"/>
      <c r="E713" s="1"/>
      <c r="F713" s="97"/>
      <c r="G713" s="97"/>
      <c r="H713" s="170"/>
    </row>
    <row r="714" spans="1:8" s="116" customFormat="1" ht="15.75" customHeight="1" x14ac:dyDescent="0.25">
      <c r="A714" s="1"/>
      <c r="B714" s="1"/>
      <c r="C714" s="1"/>
      <c r="D714" s="1"/>
      <c r="E714" s="1"/>
      <c r="F714" s="97"/>
      <c r="G714" s="97"/>
      <c r="H714" s="170"/>
    </row>
    <row r="715" spans="1:8" s="116" customFormat="1" ht="15.75" customHeight="1" x14ac:dyDescent="0.25">
      <c r="A715" s="1"/>
      <c r="B715" s="1"/>
      <c r="C715" s="1"/>
      <c r="D715" s="1"/>
      <c r="E715" s="1"/>
      <c r="F715" s="97"/>
      <c r="G715" s="97"/>
      <c r="H715" s="170"/>
    </row>
    <row r="716" spans="1:8" s="116" customFormat="1" ht="15.75" customHeight="1" x14ac:dyDescent="0.25">
      <c r="A716" s="1"/>
      <c r="B716" s="1"/>
      <c r="C716" s="1"/>
      <c r="D716" s="1"/>
      <c r="E716" s="1"/>
      <c r="F716" s="97"/>
      <c r="G716" s="97"/>
      <c r="H716" s="170"/>
    </row>
    <row r="717" spans="1:8" s="116" customFormat="1" ht="15.75" customHeight="1" x14ac:dyDescent="0.25">
      <c r="A717" s="1"/>
      <c r="B717" s="1"/>
      <c r="C717" s="1"/>
      <c r="D717" s="1"/>
      <c r="E717" s="1"/>
      <c r="F717" s="97"/>
      <c r="G717" s="97"/>
      <c r="H717" s="170"/>
    </row>
    <row r="718" spans="1:8" s="116" customFormat="1" ht="15.75" customHeight="1" x14ac:dyDescent="0.25">
      <c r="A718" s="1"/>
      <c r="B718" s="1"/>
      <c r="C718" s="1"/>
      <c r="D718" s="1"/>
      <c r="E718" s="1"/>
      <c r="F718" s="97"/>
      <c r="G718" s="97"/>
      <c r="H718" s="170"/>
    </row>
    <row r="719" spans="1:8" s="116" customFormat="1" ht="15.75" customHeight="1" x14ac:dyDescent="0.25">
      <c r="A719" s="1"/>
      <c r="B719" s="1"/>
      <c r="C719" s="1"/>
      <c r="D719" s="1"/>
      <c r="E719" s="1"/>
      <c r="F719" s="97"/>
      <c r="G719" s="97"/>
      <c r="H719" s="170"/>
    </row>
    <row r="720" spans="1:8" s="116" customFormat="1" ht="15.75" customHeight="1" x14ac:dyDescent="0.25">
      <c r="A720" s="1"/>
      <c r="B720" s="1"/>
      <c r="C720" s="1"/>
      <c r="D720" s="1"/>
      <c r="E720" s="1"/>
      <c r="F720" s="97"/>
      <c r="G720" s="97"/>
      <c r="H720" s="170"/>
    </row>
    <row r="721" spans="1:8" s="116" customFormat="1" ht="15.75" customHeight="1" x14ac:dyDescent="0.25">
      <c r="A721" s="1"/>
      <c r="B721" s="1"/>
      <c r="C721" s="1"/>
      <c r="D721" s="1"/>
      <c r="E721" s="1"/>
      <c r="F721" s="97"/>
      <c r="G721" s="97"/>
      <c r="H721" s="170"/>
    </row>
    <row r="722" spans="1:8" s="116" customFormat="1" ht="15.75" customHeight="1" x14ac:dyDescent="0.25">
      <c r="A722" s="1"/>
      <c r="B722" s="1"/>
      <c r="C722" s="1"/>
      <c r="D722" s="1"/>
      <c r="E722" s="1"/>
      <c r="F722" s="97"/>
      <c r="G722" s="97"/>
      <c r="H722" s="170"/>
    </row>
    <row r="723" spans="1:8" s="116" customFormat="1" ht="15.75" customHeight="1" x14ac:dyDescent="0.25">
      <c r="A723" s="1"/>
      <c r="B723" s="1"/>
      <c r="C723" s="1"/>
      <c r="D723" s="1"/>
      <c r="E723" s="1"/>
      <c r="F723" s="97"/>
      <c r="G723" s="97"/>
      <c r="H723" s="170"/>
    </row>
    <row r="724" spans="1:8" s="116" customFormat="1" ht="15.75" customHeight="1" x14ac:dyDescent="0.25">
      <c r="A724" s="1"/>
      <c r="B724" s="1"/>
      <c r="C724" s="1"/>
      <c r="D724" s="1"/>
      <c r="E724" s="1"/>
      <c r="F724" s="97"/>
      <c r="G724" s="97"/>
      <c r="H724" s="170"/>
    </row>
    <row r="725" spans="1:8" s="116" customFormat="1" ht="15.75" customHeight="1" x14ac:dyDescent="0.25">
      <c r="A725" s="1"/>
      <c r="B725" s="1"/>
      <c r="C725" s="1"/>
      <c r="D725" s="1"/>
      <c r="E725" s="1"/>
      <c r="F725" s="97"/>
      <c r="G725" s="97"/>
      <c r="H725" s="170"/>
    </row>
    <row r="726" spans="1:8" s="116" customFormat="1" ht="15.75" customHeight="1" x14ac:dyDescent="0.25">
      <c r="A726" s="1"/>
      <c r="B726" s="1"/>
      <c r="C726" s="1"/>
      <c r="D726" s="1"/>
      <c r="E726" s="1"/>
      <c r="F726" s="97"/>
      <c r="G726" s="97"/>
      <c r="H726" s="170"/>
    </row>
    <row r="727" spans="1:8" s="116" customFormat="1" ht="15.75" customHeight="1" x14ac:dyDescent="0.25">
      <c r="A727" s="1"/>
      <c r="B727" s="1"/>
      <c r="C727" s="1"/>
      <c r="D727" s="1"/>
      <c r="E727" s="1"/>
      <c r="F727" s="97"/>
      <c r="G727" s="97"/>
      <c r="H727" s="170"/>
    </row>
    <row r="728" spans="1:8" s="116" customFormat="1" ht="15.75" customHeight="1" x14ac:dyDescent="0.25">
      <c r="A728" s="1"/>
      <c r="B728" s="1"/>
      <c r="C728" s="1"/>
      <c r="D728" s="1"/>
      <c r="E728" s="1"/>
      <c r="F728" s="97"/>
      <c r="G728" s="97"/>
      <c r="H728" s="170"/>
    </row>
    <row r="729" spans="1:8" s="116" customFormat="1" ht="15.75" customHeight="1" x14ac:dyDescent="0.25">
      <c r="A729" s="1"/>
      <c r="B729" s="1"/>
      <c r="C729" s="1"/>
      <c r="D729" s="1"/>
      <c r="E729" s="1"/>
      <c r="F729" s="97"/>
      <c r="G729" s="97"/>
      <c r="H729" s="170"/>
    </row>
    <row r="730" spans="1:8" s="116" customFormat="1" ht="15.75" customHeight="1" x14ac:dyDescent="0.25">
      <c r="A730" s="1"/>
      <c r="B730" s="1"/>
      <c r="C730" s="1"/>
      <c r="D730" s="1"/>
      <c r="E730" s="1"/>
      <c r="F730" s="97"/>
      <c r="G730" s="97"/>
      <c r="H730" s="170"/>
    </row>
    <row r="731" spans="1:8" s="116" customFormat="1" ht="15.75" customHeight="1" x14ac:dyDescent="0.25">
      <c r="A731" s="1"/>
      <c r="B731" s="1"/>
      <c r="C731" s="1"/>
      <c r="D731" s="1"/>
      <c r="E731" s="1"/>
      <c r="F731" s="97"/>
      <c r="G731" s="97"/>
      <c r="H731" s="170"/>
    </row>
    <row r="732" spans="1:8" s="116" customFormat="1" ht="15.75" customHeight="1" x14ac:dyDescent="0.25">
      <c r="A732" s="1"/>
      <c r="B732" s="1"/>
      <c r="C732" s="1"/>
      <c r="D732" s="1"/>
      <c r="E732" s="1"/>
      <c r="F732" s="97"/>
      <c r="G732" s="97"/>
      <c r="H732" s="170"/>
    </row>
    <row r="733" spans="1:8" s="116" customFormat="1" ht="15.75" customHeight="1" x14ac:dyDescent="0.25">
      <c r="A733" s="1"/>
      <c r="B733" s="1"/>
      <c r="C733" s="1"/>
      <c r="D733" s="1"/>
      <c r="E733" s="1"/>
      <c r="F733" s="97"/>
      <c r="G733" s="97"/>
      <c r="H733" s="170"/>
    </row>
    <row r="734" spans="1:8" s="116" customFormat="1" ht="15.75" customHeight="1" x14ac:dyDescent="0.25">
      <c r="A734" s="1"/>
      <c r="B734" s="1"/>
      <c r="C734" s="1"/>
      <c r="D734" s="1"/>
      <c r="E734" s="1"/>
      <c r="F734" s="97"/>
      <c r="G734" s="97"/>
      <c r="H734" s="170"/>
    </row>
    <row r="735" spans="1:8" s="116" customFormat="1" ht="15.75" customHeight="1" x14ac:dyDescent="0.25">
      <c r="A735" s="1"/>
      <c r="B735" s="1"/>
      <c r="C735" s="1"/>
      <c r="D735" s="1"/>
      <c r="E735" s="1"/>
      <c r="F735" s="97"/>
      <c r="G735" s="97"/>
      <c r="H735" s="170"/>
    </row>
    <row r="736" spans="1:8" s="116" customFormat="1" ht="15.75" customHeight="1" x14ac:dyDescent="0.25">
      <c r="A736" s="1"/>
      <c r="B736" s="1"/>
      <c r="C736" s="1"/>
      <c r="D736" s="1"/>
      <c r="E736" s="1"/>
      <c r="F736" s="97"/>
      <c r="G736" s="97"/>
      <c r="H736" s="170"/>
    </row>
    <row r="737" spans="1:8" s="116" customFormat="1" ht="15.75" customHeight="1" x14ac:dyDescent="0.25">
      <c r="A737" s="1"/>
      <c r="B737" s="1"/>
      <c r="C737" s="1"/>
      <c r="D737" s="1"/>
      <c r="E737" s="1"/>
      <c r="F737" s="97"/>
      <c r="G737" s="97"/>
      <c r="H737" s="170"/>
    </row>
    <row r="738" spans="1:8" s="116" customFormat="1" ht="15.75" customHeight="1" x14ac:dyDescent="0.25">
      <c r="A738" s="1"/>
      <c r="B738" s="1"/>
      <c r="C738" s="1"/>
      <c r="D738" s="1"/>
      <c r="E738" s="1"/>
      <c r="F738" s="97"/>
      <c r="G738" s="97"/>
      <c r="H738" s="170"/>
    </row>
    <row r="739" spans="1:8" s="116" customFormat="1" ht="15.75" customHeight="1" x14ac:dyDescent="0.25">
      <c r="A739" s="1"/>
      <c r="B739" s="1"/>
      <c r="C739" s="1"/>
      <c r="D739" s="1"/>
      <c r="E739" s="1"/>
      <c r="F739" s="97"/>
      <c r="G739" s="97"/>
      <c r="H739" s="170"/>
    </row>
    <row r="740" spans="1:8" s="116" customFormat="1" ht="15.75" customHeight="1" x14ac:dyDescent="0.25">
      <c r="A740" s="1"/>
      <c r="B740" s="1"/>
      <c r="C740" s="1"/>
      <c r="D740" s="1"/>
      <c r="E740" s="1"/>
      <c r="F740" s="97"/>
      <c r="G740" s="97"/>
      <c r="H740" s="170"/>
    </row>
    <row r="741" spans="1:8" s="116" customFormat="1" ht="15.75" customHeight="1" x14ac:dyDescent="0.25">
      <c r="A741" s="1"/>
      <c r="B741" s="1"/>
      <c r="C741" s="1"/>
      <c r="D741" s="1"/>
      <c r="E741" s="1"/>
      <c r="F741" s="97"/>
      <c r="G741" s="97"/>
      <c r="H741" s="170"/>
    </row>
    <row r="742" spans="1:8" s="116" customFormat="1" ht="15.75" customHeight="1" x14ac:dyDescent="0.25">
      <c r="A742" s="1"/>
      <c r="B742" s="1"/>
      <c r="C742" s="1"/>
      <c r="D742" s="1"/>
      <c r="E742" s="1"/>
      <c r="F742" s="97"/>
      <c r="G742" s="97"/>
      <c r="H742" s="170"/>
    </row>
    <row r="743" spans="1:8" s="116" customFormat="1" ht="15.75" customHeight="1" x14ac:dyDescent="0.25">
      <c r="A743" s="1"/>
      <c r="B743" s="1"/>
      <c r="C743" s="1"/>
      <c r="D743" s="1"/>
      <c r="E743" s="1"/>
      <c r="F743" s="97"/>
      <c r="G743" s="97"/>
      <c r="H743" s="170"/>
    </row>
    <row r="744" spans="1:8" s="116" customFormat="1" ht="15.75" customHeight="1" x14ac:dyDescent="0.25">
      <c r="A744" s="1"/>
      <c r="B744" s="1"/>
      <c r="C744" s="1"/>
      <c r="D744" s="1"/>
      <c r="E744" s="1"/>
      <c r="F744" s="97"/>
      <c r="G744" s="97"/>
      <c r="H744" s="170"/>
    </row>
    <row r="745" spans="1:8" s="116" customFormat="1" ht="15.75" customHeight="1" x14ac:dyDescent="0.25">
      <c r="A745" s="1"/>
      <c r="B745" s="1"/>
      <c r="C745" s="1"/>
      <c r="D745" s="1"/>
      <c r="E745" s="1"/>
      <c r="F745" s="97"/>
      <c r="G745" s="97"/>
      <c r="H745" s="170"/>
    </row>
    <row r="746" spans="1:8" s="116" customFormat="1" ht="15.75" customHeight="1" x14ac:dyDescent="0.25">
      <c r="A746" s="1"/>
      <c r="B746" s="1"/>
      <c r="C746" s="1"/>
      <c r="D746" s="1"/>
      <c r="E746" s="1"/>
      <c r="F746" s="97"/>
      <c r="G746" s="97"/>
      <c r="H746" s="170"/>
    </row>
    <row r="747" spans="1:8" s="116" customFormat="1" ht="15.75" customHeight="1" x14ac:dyDescent="0.25">
      <c r="A747" s="1"/>
      <c r="B747" s="1"/>
      <c r="C747" s="1"/>
      <c r="D747" s="1"/>
      <c r="E747" s="1"/>
      <c r="F747" s="97"/>
      <c r="G747" s="97"/>
      <c r="H747" s="170"/>
    </row>
    <row r="748" spans="1:8" s="116" customFormat="1" ht="15.75" customHeight="1" x14ac:dyDescent="0.25">
      <c r="A748" s="1"/>
      <c r="B748" s="1"/>
      <c r="C748" s="1"/>
      <c r="D748" s="1"/>
      <c r="E748" s="1"/>
      <c r="F748" s="97"/>
      <c r="G748" s="97"/>
      <c r="H748" s="170"/>
    </row>
    <row r="749" spans="1:8" s="116" customFormat="1" ht="15.75" customHeight="1" x14ac:dyDescent="0.25">
      <c r="A749" s="1"/>
      <c r="B749" s="1"/>
      <c r="C749" s="1"/>
      <c r="D749" s="1"/>
      <c r="E749" s="1"/>
      <c r="F749" s="97"/>
      <c r="G749" s="97"/>
      <c r="H749" s="170"/>
    </row>
    <row r="750" spans="1:8" s="116" customFormat="1" ht="15.75" customHeight="1" x14ac:dyDescent="0.25">
      <c r="A750" s="1"/>
      <c r="B750" s="1"/>
      <c r="C750" s="1"/>
      <c r="D750" s="1"/>
      <c r="E750" s="1"/>
      <c r="F750" s="97"/>
      <c r="G750" s="97"/>
      <c r="H750" s="170"/>
    </row>
    <row r="751" spans="1:8" s="116" customFormat="1" ht="15.75" customHeight="1" x14ac:dyDescent="0.25">
      <c r="A751" s="1"/>
      <c r="B751" s="1"/>
      <c r="C751" s="1"/>
      <c r="D751" s="1"/>
      <c r="E751" s="1"/>
      <c r="F751" s="97"/>
      <c r="G751" s="97"/>
      <c r="H751" s="170"/>
    </row>
    <row r="752" spans="1:8" s="116" customFormat="1" ht="15.75" customHeight="1" x14ac:dyDescent="0.25">
      <c r="A752" s="1"/>
      <c r="B752" s="1"/>
      <c r="C752" s="1"/>
      <c r="D752" s="1"/>
      <c r="E752" s="1"/>
      <c r="F752" s="97"/>
      <c r="G752" s="97"/>
      <c r="H752" s="170"/>
    </row>
    <row r="753" spans="1:8" s="116" customFormat="1" ht="15.75" customHeight="1" x14ac:dyDescent="0.25">
      <c r="A753" s="1"/>
      <c r="B753" s="1"/>
      <c r="C753" s="1"/>
      <c r="D753" s="1"/>
      <c r="E753" s="1"/>
      <c r="F753" s="97"/>
      <c r="G753" s="97"/>
      <c r="H753" s="170"/>
    </row>
    <row r="754" spans="1:8" s="116" customFormat="1" ht="15.75" customHeight="1" x14ac:dyDescent="0.25">
      <c r="A754" s="1"/>
      <c r="B754" s="1"/>
      <c r="C754" s="1"/>
      <c r="D754" s="1"/>
      <c r="E754" s="1"/>
      <c r="F754" s="97"/>
      <c r="G754" s="97"/>
      <c r="H754" s="170"/>
    </row>
    <row r="755" spans="1:8" s="116" customFormat="1" ht="15.75" customHeight="1" x14ac:dyDescent="0.25">
      <c r="A755" s="1"/>
      <c r="B755" s="1"/>
      <c r="C755" s="1"/>
      <c r="D755" s="1"/>
      <c r="E755" s="1"/>
      <c r="F755" s="97"/>
      <c r="G755" s="97"/>
      <c r="H755" s="170"/>
    </row>
    <row r="756" spans="1:8" s="116" customFormat="1" ht="15.75" customHeight="1" x14ac:dyDescent="0.25">
      <c r="A756" s="1"/>
      <c r="B756" s="1"/>
      <c r="C756" s="1"/>
      <c r="D756" s="1"/>
      <c r="E756" s="1"/>
      <c r="F756" s="97"/>
      <c r="G756" s="97"/>
      <c r="H756" s="170"/>
    </row>
    <row r="757" spans="1:8" s="116" customFormat="1" ht="15.75" customHeight="1" x14ac:dyDescent="0.25">
      <c r="A757" s="1"/>
      <c r="B757" s="1"/>
      <c r="C757" s="1"/>
      <c r="D757" s="1"/>
      <c r="E757" s="1"/>
      <c r="F757" s="97"/>
      <c r="G757" s="97"/>
      <c r="H757" s="170"/>
    </row>
    <row r="758" spans="1:8" s="116" customFormat="1" ht="15.75" customHeight="1" x14ac:dyDescent="0.25">
      <c r="A758" s="1"/>
      <c r="B758" s="1"/>
      <c r="C758" s="1"/>
      <c r="D758" s="1"/>
      <c r="E758" s="1"/>
      <c r="F758" s="97"/>
      <c r="G758" s="97"/>
      <c r="H758" s="170"/>
    </row>
    <row r="759" spans="1:8" s="116" customFormat="1" ht="15.75" customHeight="1" x14ac:dyDescent="0.25">
      <c r="A759" s="1"/>
      <c r="B759" s="1"/>
      <c r="C759" s="1"/>
      <c r="D759" s="1"/>
      <c r="E759" s="1"/>
      <c r="F759" s="97"/>
      <c r="G759" s="97"/>
      <c r="H759" s="170"/>
    </row>
    <row r="760" spans="1:8" s="116" customFormat="1" ht="15.75" customHeight="1" x14ac:dyDescent="0.25">
      <c r="A760" s="1"/>
      <c r="B760" s="1"/>
      <c r="C760" s="1"/>
      <c r="D760" s="1"/>
      <c r="E760" s="1"/>
      <c r="F760" s="97"/>
      <c r="G760" s="97"/>
      <c r="H760" s="170"/>
    </row>
    <row r="761" spans="1:8" s="116" customFormat="1" ht="15.75" customHeight="1" x14ac:dyDescent="0.25">
      <c r="A761" s="1"/>
      <c r="B761" s="1"/>
      <c r="C761" s="1"/>
      <c r="D761" s="1"/>
      <c r="E761" s="1"/>
      <c r="F761" s="97"/>
      <c r="G761" s="97"/>
      <c r="H761" s="170"/>
    </row>
    <row r="762" spans="1:8" s="116" customFormat="1" ht="15.75" customHeight="1" x14ac:dyDescent="0.25">
      <c r="A762" s="1"/>
      <c r="B762" s="1"/>
      <c r="C762" s="1"/>
      <c r="D762" s="1"/>
      <c r="E762" s="1"/>
      <c r="F762" s="97"/>
      <c r="G762" s="97"/>
      <c r="H762" s="170"/>
    </row>
    <row r="763" spans="1:8" s="116" customFormat="1" ht="15.75" customHeight="1" x14ac:dyDescent="0.25">
      <c r="A763" s="1"/>
      <c r="B763" s="1"/>
      <c r="C763" s="1"/>
      <c r="D763" s="1"/>
      <c r="E763" s="1"/>
      <c r="F763" s="97"/>
      <c r="G763" s="97"/>
      <c r="H763" s="170"/>
    </row>
    <row r="764" spans="1:8" s="116" customFormat="1" ht="15.75" customHeight="1" x14ac:dyDescent="0.25">
      <c r="A764" s="1"/>
      <c r="B764" s="1"/>
      <c r="C764" s="1"/>
      <c r="D764" s="1"/>
      <c r="E764" s="1"/>
      <c r="F764" s="97"/>
      <c r="G764" s="97"/>
      <c r="H764" s="170"/>
    </row>
    <row r="765" spans="1:8" s="116" customFormat="1" ht="15.75" customHeight="1" x14ac:dyDescent="0.25">
      <c r="A765" s="1"/>
      <c r="B765" s="1"/>
      <c r="C765" s="1"/>
      <c r="D765" s="1"/>
      <c r="E765" s="1"/>
      <c r="F765" s="97"/>
      <c r="G765" s="97"/>
      <c r="H765" s="170"/>
    </row>
    <row r="766" spans="1:8" s="116" customFormat="1" ht="15.75" customHeight="1" x14ac:dyDescent="0.25">
      <c r="A766" s="1"/>
      <c r="B766" s="1"/>
      <c r="C766" s="1"/>
      <c r="D766" s="1"/>
      <c r="E766" s="1"/>
      <c r="F766" s="97"/>
      <c r="G766" s="97"/>
      <c r="H766" s="170"/>
    </row>
    <row r="767" spans="1:8" s="116" customFormat="1" ht="15.75" customHeight="1" x14ac:dyDescent="0.25">
      <c r="A767" s="1"/>
      <c r="B767" s="1"/>
      <c r="C767" s="1"/>
      <c r="D767" s="1"/>
      <c r="E767" s="1"/>
      <c r="F767" s="97"/>
      <c r="G767" s="97"/>
      <c r="H767" s="170"/>
    </row>
    <row r="768" spans="1:8" s="116" customFormat="1" ht="15.75" customHeight="1" x14ac:dyDescent="0.25">
      <c r="A768" s="1"/>
      <c r="B768" s="1"/>
      <c r="C768" s="1"/>
      <c r="D768" s="1"/>
      <c r="E768" s="1"/>
      <c r="F768" s="97"/>
      <c r="G768" s="97"/>
      <c r="H768" s="170"/>
    </row>
    <row r="769" spans="1:8" s="116" customFormat="1" ht="15.75" customHeight="1" x14ac:dyDescent="0.25">
      <c r="A769" s="1"/>
      <c r="B769" s="1"/>
      <c r="C769" s="1"/>
      <c r="D769" s="1"/>
      <c r="E769" s="1"/>
      <c r="F769" s="97"/>
      <c r="G769" s="97"/>
      <c r="H769" s="170"/>
    </row>
    <row r="770" spans="1:8" s="116" customFormat="1" ht="15.75" customHeight="1" x14ac:dyDescent="0.25">
      <c r="A770" s="1"/>
      <c r="B770" s="1"/>
      <c r="C770" s="1"/>
      <c r="D770" s="1"/>
      <c r="E770" s="1"/>
      <c r="F770" s="97"/>
      <c r="G770" s="97"/>
      <c r="H770" s="170"/>
    </row>
    <row r="771" spans="1:8" s="116" customFormat="1" ht="15.75" customHeight="1" x14ac:dyDescent="0.25">
      <c r="A771" s="1"/>
      <c r="B771" s="1"/>
      <c r="C771" s="1"/>
      <c r="D771" s="1"/>
      <c r="E771" s="1"/>
      <c r="F771" s="97"/>
      <c r="G771" s="97"/>
      <c r="H771" s="170"/>
    </row>
    <row r="772" spans="1:8" s="116" customFormat="1" ht="15.75" customHeight="1" x14ac:dyDescent="0.25">
      <c r="A772" s="1"/>
      <c r="B772" s="1"/>
      <c r="C772" s="1"/>
      <c r="D772" s="1"/>
      <c r="E772" s="1"/>
      <c r="F772" s="97"/>
      <c r="G772" s="97"/>
      <c r="H772" s="170"/>
    </row>
    <row r="773" spans="1:8" s="116" customFormat="1" ht="15.75" customHeight="1" x14ac:dyDescent="0.25">
      <c r="A773" s="1"/>
      <c r="B773" s="1"/>
      <c r="C773" s="1"/>
      <c r="D773" s="1"/>
      <c r="E773" s="1"/>
      <c r="F773" s="97"/>
      <c r="G773" s="97"/>
      <c r="H773" s="170"/>
    </row>
    <row r="774" spans="1:8" s="116" customFormat="1" ht="15.75" customHeight="1" x14ac:dyDescent="0.25">
      <c r="A774" s="1"/>
      <c r="B774" s="1"/>
      <c r="C774" s="1"/>
      <c r="D774" s="1"/>
      <c r="E774" s="1"/>
      <c r="F774" s="97"/>
      <c r="G774" s="97"/>
      <c r="H774" s="170"/>
    </row>
    <row r="775" spans="1:8" s="116" customFormat="1" ht="15.75" customHeight="1" x14ac:dyDescent="0.25">
      <c r="A775" s="1"/>
      <c r="B775" s="1"/>
      <c r="C775" s="1"/>
      <c r="D775" s="1"/>
      <c r="E775" s="1"/>
      <c r="F775" s="97"/>
      <c r="G775" s="97"/>
      <c r="H775" s="170"/>
    </row>
    <row r="776" spans="1:8" s="116" customFormat="1" ht="15.75" customHeight="1" x14ac:dyDescent="0.25">
      <c r="A776" s="1"/>
      <c r="B776" s="1"/>
      <c r="C776" s="1"/>
      <c r="D776" s="1"/>
      <c r="E776" s="1"/>
      <c r="F776" s="97"/>
      <c r="G776" s="97"/>
      <c r="H776" s="170"/>
    </row>
    <row r="777" spans="1:8" s="116" customFormat="1" ht="15.75" customHeight="1" x14ac:dyDescent="0.25">
      <c r="A777" s="1"/>
      <c r="B777" s="1"/>
      <c r="C777" s="1"/>
      <c r="D777" s="1"/>
      <c r="E777" s="1"/>
      <c r="F777" s="97"/>
      <c r="G777" s="97"/>
      <c r="H777" s="170"/>
    </row>
    <row r="778" spans="1:8" s="116" customFormat="1" ht="15.75" customHeight="1" x14ac:dyDescent="0.25">
      <c r="A778" s="1"/>
      <c r="B778" s="1"/>
      <c r="C778" s="1"/>
      <c r="D778" s="1"/>
      <c r="E778" s="1"/>
      <c r="F778" s="97"/>
      <c r="G778" s="97"/>
      <c r="H778" s="170"/>
    </row>
    <row r="779" spans="1:8" s="116" customFormat="1" ht="15.75" customHeight="1" x14ac:dyDescent="0.25">
      <c r="A779" s="1"/>
      <c r="B779" s="1"/>
      <c r="C779" s="1"/>
      <c r="D779" s="1"/>
      <c r="E779" s="1"/>
      <c r="F779" s="97"/>
      <c r="G779" s="97"/>
      <c r="H779" s="170"/>
    </row>
    <row r="780" spans="1:8" s="116" customFormat="1" ht="15.75" customHeight="1" x14ac:dyDescent="0.25">
      <c r="A780" s="1"/>
      <c r="B780" s="1"/>
      <c r="C780" s="1"/>
      <c r="D780" s="1"/>
      <c r="E780" s="1"/>
      <c r="F780" s="97"/>
      <c r="G780" s="97"/>
      <c r="H780" s="170"/>
    </row>
    <row r="781" spans="1:8" s="116" customFormat="1" ht="15.75" customHeight="1" x14ac:dyDescent="0.25">
      <c r="A781" s="1"/>
      <c r="B781" s="1"/>
      <c r="C781" s="1"/>
      <c r="D781" s="1"/>
      <c r="E781" s="1"/>
      <c r="F781" s="97"/>
      <c r="G781" s="97"/>
      <c r="H781" s="170"/>
    </row>
    <row r="782" spans="1:8" s="116" customFormat="1" ht="15.75" customHeight="1" x14ac:dyDescent="0.25">
      <c r="A782" s="1"/>
      <c r="B782" s="1"/>
      <c r="C782" s="1"/>
      <c r="D782" s="1"/>
      <c r="E782" s="1"/>
      <c r="F782" s="97"/>
      <c r="G782" s="97"/>
      <c r="H782" s="170"/>
    </row>
    <row r="783" spans="1:8" s="116" customFormat="1" ht="15.75" customHeight="1" x14ac:dyDescent="0.25">
      <c r="A783" s="1"/>
      <c r="B783" s="1"/>
      <c r="C783" s="1"/>
      <c r="D783" s="1"/>
      <c r="E783" s="1"/>
      <c r="F783" s="97"/>
      <c r="G783" s="97"/>
      <c r="H783" s="170"/>
    </row>
    <row r="784" spans="1:8" s="116" customFormat="1" ht="15.75" customHeight="1" x14ac:dyDescent="0.25">
      <c r="A784" s="1"/>
      <c r="B784" s="1"/>
      <c r="C784" s="1"/>
      <c r="D784" s="1"/>
      <c r="E784" s="1"/>
      <c r="F784" s="97"/>
      <c r="G784" s="97"/>
      <c r="H784" s="170"/>
    </row>
    <row r="785" spans="1:8" s="116" customFormat="1" ht="15.75" customHeight="1" x14ac:dyDescent="0.25">
      <c r="A785" s="1"/>
      <c r="B785" s="1"/>
      <c r="C785" s="1"/>
      <c r="D785" s="1"/>
      <c r="E785" s="1"/>
      <c r="F785" s="97"/>
      <c r="G785" s="97"/>
      <c r="H785" s="170"/>
    </row>
    <row r="786" spans="1:8" s="116" customFormat="1" ht="15.75" customHeight="1" x14ac:dyDescent="0.25">
      <c r="A786" s="1"/>
      <c r="B786" s="1"/>
      <c r="C786" s="1"/>
      <c r="D786" s="1"/>
      <c r="E786" s="1"/>
      <c r="F786" s="97"/>
      <c r="G786" s="97"/>
      <c r="H786" s="170"/>
    </row>
    <row r="787" spans="1:8" s="116" customFormat="1" ht="15.75" customHeight="1" x14ac:dyDescent="0.25">
      <c r="A787" s="1"/>
      <c r="B787" s="1"/>
      <c r="C787" s="1"/>
      <c r="D787" s="1"/>
      <c r="E787" s="1"/>
      <c r="F787" s="97"/>
      <c r="G787" s="97"/>
      <c r="H787" s="170"/>
    </row>
    <row r="788" spans="1:8" s="116" customFormat="1" ht="15.75" customHeight="1" x14ac:dyDescent="0.25">
      <c r="A788" s="1"/>
      <c r="B788" s="1"/>
      <c r="C788" s="1"/>
      <c r="D788" s="1"/>
      <c r="E788" s="1"/>
      <c r="F788" s="97"/>
      <c r="G788" s="97"/>
      <c r="H788" s="170"/>
    </row>
    <row r="789" spans="1:8" s="116" customFormat="1" ht="15.75" customHeight="1" x14ac:dyDescent="0.25">
      <c r="A789" s="1"/>
      <c r="B789" s="1"/>
      <c r="C789" s="1"/>
      <c r="D789" s="1"/>
      <c r="E789" s="1"/>
      <c r="F789" s="97"/>
      <c r="G789" s="97"/>
      <c r="H789" s="170"/>
    </row>
    <row r="790" spans="1:8" s="116" customFormat="1" ht="15.75" customHeight="1" x14ac:dyDescent="0.25">
      <c r="A790" s="1"/>
      <c r="B790" s="1"/>
      <c r="C790" s="1"/>
      <c r="D790" s="1"/>
      <c r="E790" s="1"/>
      <c r="F790" s="97"/>
      <c r="G790" s="97"/>
      <c r="H790" s="170"/>
    </row>
    <row r="791" spans="1:8" s="116" customFormat="1" ht="15.75" customHeight="1" x14ac:dyDescent="0.25">
      <c r="A791" s="1"/>
      <c r="B791" s="1"/>
      <c r="C791" s="1"/>
      <c r="D791" s="1"/>
      <c r="E791" s="1"/>
      <c r="F791" s="97"/>
      <c r="G791" s="97"/>
      <c r="H791" s="170"/>
    </row>
    <row r="792" spans="1:8" s="116" customFormat="1" ht="15.75" customHeight="1" x14ac:dyDescent="0.25">
      <c r="A792" s="1"/>
      <c r="B792" s="1"/>
      <c r="C792" s="1"/>
      <c r="D792" s="1"/>
      <c r="E792" s="1"/>
      <c r="F792" s="97"/>
      <c r="G792" s="97"/>
      <c r="H792" s="170"/>
    </row>
    <row r="793" spans="1:8" s="116" customFormat="1" ht="15.75" customHeight="1" x14ac:dyDescent="0.25">
      <c r="A793" s="1"/>
      <c r="B793" s="1"/>
      <c r="C793" s="1"/>
      <c r="D793" s="1"/>
      <c r="E793" s="1"/>
      <c r="F793" s="97"/>
      <c r="G793" s="97"/>
      <c r="H793" s="170"/>
    </row>
    <row r="794" spans="1:8" s="116" customFormat="1" ht="15.75" customHeight="1" x14ac:dyDescent="0.25">
      <c r="A794" s="1"/>
      <c r="B794" s="1"/>
      <c r="C794" s="1"/>
      <c r="D794" s="1"/>
      <c r="E794" s="1"/>
      <c r="F794" s="97"/>
      <c r="G794" s="97"/>
      <c r="H794" s="170"/>
    </row>
    <row r="795" spans="1:8" s="116" customFormat="1" ht="15.75" customHeight="1" x14ac:dyDescent="0.25">
      <c r="A795" s="1"/>
      <c r="B795" s="1"/>
      <c r="C795" s="1"/>
      <c r="D795" s="1"/>
      <c r="E795" s="1"/>
      <c r="F795" s="97"/>
      <c r="G795" s="97"/>
      <c r="H795" s="170"/>
    </row>
    <row r="796" spans="1:8" s="116" customFormat="1" ht="15.75" customHeight="1" x14ac:dyDescent="0.25">
      <c r="A796" s="1"/>
      <c r="B796" s="1"/>
      <c r="C796" s="1"/>
      <c r="D796" s="1"/>
      <c r="E796" s="1"/>
      <c r="F796" s="97"/>
      <c r="G796" s="97"/>
      <c r="H796" s="170"/>
    </row>
    <row r="797" spans="1:8" s="116" customFormat="1" ht="15.75" customHeight="1" x14ac:dyDescent="0.25">
      <c r="A797" s="1"/>
      <c r="B797" s="1"/>
      <c r="C797" s="1"/>
      <c r="D797" s="1"/>
      <c r="E797" s="1"/>
      <c r="F797" s="97"/>
      <c r="G797" s="97"/>
      <c r="H797" s="170"/>
    </row>
    <row r="798" spans="1:8" s="116" customFormat="1" ht="15.75" customHeight="1" x14ac:dyDescent="0.25">
      <c r="A798" s="1"/>
      <c r="B798" s="1"/>
      <c r="C798" s="1"/>
      <c r="D798" s="1"/>
      <c r="E798" s="1"/>
      <c r="F798" s="97"/>
      <c r="G798" s="97"/>
      <c r="H798" s="170"/>
    </row>
    <row r="799" spans="1:8" s="116" customFormat="1" ht="15.75" customHeight="1" x14ac:dyDescent="0.25">
      <c r="A799" s="1"/>
      <c r="B799" s="1"/>
      <c r="C799" s="1"/>
      <c r="D799" s="1"/>
      <c r="E799" s="1"/>
      <c r="F799" s="97"/>
      <c r="G799" s="97"/>
      <c r="H799" s="170"/>
    </row>
    <row r="800" spans="1:8" s="116" customFormat="1" ht="15.75" customHeight="1" x14ac:dyDescent="0.25">
      <c r="A800" s="1"/>
      <c r="B800" s="1"/>
      <c r="C800" s="1"/>
      <c r="D800" s="1"/>
      <c r="E800" s="1"/>
      <c r="F800" s="97"/>
      <c r="G800" s="97"/>
      <c r="H800" s="170"/>
    </row>
    <row r="801" spans="1:8" s="116" customFormat="1" ht="15.75" customHeight="1" x14ac:dyDescent="0.25">
      <c r="A801" s="1"/>
      <c r="B801" s="1"/>
      <c r="C801" s="1"/>
      <c r="D801" s="1"/>
      <c r="E801" s="1"/>
      <c r="F801" s="97"/>
      <c r="G801" s="97"/>
      <c r="H801" s="170"/>
    </row>
    <row r="802" spans="1:8" s="116" customFormat="1" ht="15.75" customHeight="1" x14ac:dyDescent="0.25">
      <c r="A802" s="1"/>
      <c r="B802" s="1"/>
      <c r="C802" s="1"/>
      <c r="D802" s="1"/>
      <c r="E802" s="1"/>
      <c r="F802" s="97"/>
      <c r="G802" s="97"/>
      <c r="H802" s="170"/>
    </row>
    <row r="803" spans="1:8" s="116" customFormat="1" ht="15.75" customHeight="1" x14ac:dyDescent="0.25">
      <c r="A803" s="1"/>
      <c r="B803" s="1"/>
      <c r="C803" s="1"/>
      <c r="D803" s="1"/>
      <c r="E803" s="1"/>
      <c r="F803" s="97"/>
      <c r="G803" s="97"/>
      <c r="H803" s="170"/>
    </row>
    <row r="804" spans="1:8" s="116" customFormat="1" ht="15.75" customHeight="1" x14ac:dyDescent="0.25">
      <c r="A804" s="1"/>
      <c r="B804" s="1"/>
      <c r="C804" s="1"/>
      <c r="D804" s="1"/>
      <c r="E804" s="1"/>
      <c r="F804" s="97"/>
      <c r="G804" s="97"/>
      <c r="H804" s="170"/>
    </row>
    <row r="805" spans="1:8" s="116" customFormat="1" ht="15.75" customHeight="1" x14ac:dyDescent="0.25">
      <c r="A805" s="1"/>
      <c r="B805" s="1"/>
      <c r="C805" s="1"/>
      <c r="D805" s="1"/>
      <c r="E805" s="1"/>
      <c r="F805" s="97"/>
      <c r="G805" s="97"/>
      <c r="H805" s="170"/>
    </row>
    <row r="806" spans="1:8" s="116" customFormat="1" ht="15.75" customHeight="1" x14ac:dyDescent="0.25">
      <c r="A806" s="1"/>
      <c r="B806" s="1"/>
      <c r="C806" s="1"/>
      <c r="D806" s="1"/>
      <c r="E806" s="1"/>
      <c r="F806" s="97"/>
      <c r="G806" s="97"/>
      <c r="H806" s="170"/>
    </row>
    <row r="807" spans="1:8" s="116" customFormat="1" ht="15.75" customHeight="1" x14ac:dyDescent="0.25">
      <c r="A807" s="1"/>
      <c r="B807" s="1"/>
      <c r="C807" s="1"/>
      <c r="D807" s="1"/>
      <c r="E807" s="1"/>
      <c r="F807" s="97"/>
      <c r="G807" s="97"/>
      <c r="H807" s="170"/>
    </row>
    <row r="808" spans="1:8" s="116" customFormat="1" ht="15.75" customHeight="1" x14ac:dyDescent="0.25">
      <c r="A808" s="1"/>
      <c r="B808" s="1"/>
      <c r="C808" s="1"/>
      <c r="D808" s="1"/>
      <c r="E808" s="1"/>
      <c r="F808" s="97"/>
      <c r="G808" s="97"/>
      <c r="H808" s="170"/>
    </row>
    <row r="809" spans="1:8" s="116" customFormat="1" ht="15.75" customHeight="1" x14ac:dyDescent="0.25">
      <c r="A809" s="1"/>
      <c r="B809" s="1"/>
      <c r="C809" s="1"/>
      <c r="D809" s="1"/>
      <c r="E809" s="1"/>
      <c r="F809" s="97"/>
      <c r="G809" s="97"/>
      <c r="H809" s="170"/>
    </row>
    <row r="810" spans="1:8" s="116" customFormat="1" ht="15.75" customHeight="1" x14ac:dyDescent="0.25">
      <c r="A810" s="1"/>
      <c r="B810" s="1"/>
      <c r="C810" s="1"/>
      <c r="D810" s="1"/>
      <c r="E810" s="1"/>
      <c r="F810" s="97"/>
      <c r="G810" s="97"/>
      <c r="H810" s="170"/>
    </row>
    <row r="811" spans="1:8" s="116" customFormat="1" ht="15.75" customHeight="1" x14ac:dyDescent="0.25">
      <c r="A811" s="1"/>
      <c r="B811" s="1"/>
      <c r="C811" s="1"/>
      <c r="D811" s="1"/>
      <c r="E811" s="1"/>
      <c r="F811" s="97"/>
      <c r="G811" s="97"/>
      <c r="H811" s="170"/>
    </row>
    <row r="812" spans="1:8" s="116" customFormat="1" ht="15.75" customHeight="1" x14ac:dyDescent="0.25">
      <c r="A812" s="1"/>
      <c r="B812" s="1"/>
      <c r="C812" s="1"/>
      <c r="D812" s="1"/>
      <c r="E812" s="1"/>
      <c r="F812" s="97"/>
      <c r="G812" s="97"/>
      <c r="H812" s="170"/>
    </row>
    <row r="813" spans="1:8" s="116" customFormat="1" ht="15.75" customHeight="1" x14ac:dyDescent="0.25">
      <c r="A813" s="1"/>
      <c r="B813" s="1"/>
      <c r="C813" s="1"/>
      <c r="D813" s="1"/>
      <c r="E813" s="1"/>
      <c r="F813" s="97"/>
      <c r="G813" s="97"/>
      <c r="H813" s="170"/>
    </row>
    <row r="814" spans="1:8" s="116" customFormat="1" ht="15.75" customHeight="1" x14ac:dyDescent="0.25">
      <c r="A814" s="1"/>
      <c r="B814" s="1"/>
      <c r="C814" s="1"/>
      <c r="D814" s="1"/>
      <c r="E814" s="1"/>
      <c r="F814" s="97"/>
      <c r="G814" s="97"/>
      <c r="H814" s="170"/>
    </row>
    <row r="815" spans="1:8" s="116" customFormat="1" ht="15.75" customHeight="1" x14ac:dyDescent="0.25">
      <c r="A815" s="1"/>
      <c r="B815" s="1"/>
      <c r="C815" s="1"/>
      <c r="D815" s="1"/>
      <c r="E815" s="1"/>
      <c r="F815" s="97"/>
      <c r="G815" s="97"/>
      <c r="H815" s="170"/>
    </row>
    <row r="816" spans="1:8" s="116" customFormat="1" ht="15.75" customHeight="1" x14ac:dyDescent="0.25">
      <c r="A816" s="1"/>
      <c r="B816" s="1"/>
      <c r="C816" s="1"/>
      <c r="D816" s="1"/>
      <c r="E816" s="1"/>
      <c r="F816" s="97"/>
      <c r="G816" s="97"/>
      <c r="H816" s="170"/>
    </row>
    <row r="817" spans="1:8" s="116" customFormat="1" ht="15.75" customHeight="1" x14ac:dyDescent="0.25">
      <c r="A817" s="1"/>
      <c r="B817" s="1"/>
      <c r="C817" s="1"/>
      <c r="D817" s="1"/>
      <c r="E817" s="1"/>
      <c r="F817" s="97"/>
      <c r="G817" s="97"/>
      <c r="H817" s="170"/>
    </row>
    <row r="818" spans="1:8" s="116" customFormat="1" ht="15.75" customHeight="1" x14ac:dyDescent="0.25">
      <c r="A818" s="1"/>
      <c r="B818" s="1"/>
      <c r="C818" s="1"/>
      <c r="D818" s="1"/>
      <c r="E818" s="1"/>
      <c r="F818" s="97"/>
      <c r="G818" s="97"/>
      <c r="H818" s="170"/>
    </row>
    <row r="819" spans="1:8" s="116" customFormat="1" ht="15.75" customHeight="1" x14ac:dyDescent="0.25">
      <c r="A819" s="1"/>
      <c r="B819" s="1"/>
      <c r="C819" s="1"/>
      <c r="D819" s="1"/>
      <c r="E819" s="1"/>
      <c r="F819" s="97"/>
      <c r="G819" s="97"/>
      <c r="H819" s="170"/>
    </row>
    <row r="820" spans="1:8" s="116" customFormat="1" ht="15.75" customHeight="1" x14ac:dyDescent="0.25">
      <c r="A820" s="1"/>
      <c r="B820" s="1"/>
      <c r="C820" s="1"/>
      <c r="D820" s="1"/>
      <c r="E820" s="1"/>
      <c r="F820" s="97"/>
      <c r="G820" s="97"/>
      <c r="H820" s="170"/>
    </row>
    <row r="821" spans="1:8" s="116" customFormat="1" ht="15.75" customHeight="1" x14ac:dyDescent="0.25">
      <c r="A821" s="1"/>
      <c r="B821" s="1"/>
      <c r="C821" s="1"/>
      <c r="D821" s="1"/>
      <c r="E821" s="1"/>
      <c r="F821" s="97"/>
      <c r="G821" s="97"/>
      <c r="H821" s="170"/>
    </row>
    <row r="822" spans="1:8" s="116" customFormat="1" ht="15.75" customHeight="1" x14ac:dyDescent="0.25">
      <c r="A822" s="1"/>
      <c r="B822" s="1"/>
      <c r="C822" s="1"/>
      <c r="D822" s="1"/>
      <c r="E822" s="1"/>
      <c r="F822" s="97"/>
      <c r="G822" s="97"/>
      <c r="H822" s="170"/>
    </row>
    <row r="823" spans="1:8" s="116" customFormat="1" ht="15.75" customHeight="1" x14ac:dyDescent="0.25">
      <c r="A823" s="1"/>
      <c r="B823" s="1"/>
      <c r="C823" s="1"/>
      <c r="D823" s="1"/>
      <c r="E823" s="1"/>
      <c r="F823" s="97"/>
      <c r="G823" s="97"/>
      <c r="H823" s="170"/>
    </row>
    <row r="824" spans="1:8" s="116" customFormat="1" ht="15.75" customHeight="1" x14ac:dyDescent="0.25">
      <c r="A824" s="1"/>
      <c r="B824" s="1"/>
      <c r="C824" s="1"/>
      <c r="D824" s="1"/>
      <c r="E824" s="1"/>
      <c r="F824" s="97"/>
      <c r="G824" s="97"/>
      <c r="H824" s="170"/>
    </row>
    <row r="825" spans="1:8" s="116" customFormat="1" ht="15.75" customHeight="1" x14ac:dyDescent="0.25">
      <c r="A825" s="1"/>
      <c r="B825" s="1"/>
      <c r="C825" s="1"/>
      <c r="D825" s="1"/>
      <c r="E825" s="1"/>
      <c r="F825" s="97"/>
      <c r="G825" s="97"/>
      <c r="H825" s="170"/>
    </row>
    <row r="826" spans="1:8" s="116" customFormat="1" ht="15.75" customHeight="1" x14ac:dyDescent="0.25">
      <c r="A826" s="1"/>
      <c r="B826" s="1"/>
      <c r="C826" s="1"/>
      <c r="D826" s="1"/>
      <c r="E826" s="1"/>
      <c r="F826" s="97"/>
      <c r="G826" s="97"/>
      <c r="H826" s="170"/>
    </row>
    <row r="827" spans="1:8" s="116" customFormat="1" ht="15.75" customHeight="1" x14ac:dyDescent="0.25">
      <c r="A827" s="1"/>
      <c r="B827" s="1"/>
      <c r="C827" s="1"/>
      <c r="D827" s="1"/>
      <c r="E827" s="1"/>
      <c r="F827" s="97"/>
      <c r="G827" s="97"/>
      <c r="H827" s="170"/>
    </row>
    <row r="828" spans="1:8" s="116" customFormat="1" ht="15.75" customHeight="1" x14ac:dyDescent="0.25">
      <c r="A828" s="1"/>
      <c r="B828" s="1"/>
      <c r="C828" s="1"/>
      <c r="D828" s="1"/>
      <c r="E828" s="1"/>
      <c r="F828" s="97"/>
      <c r="G828" s="97"/>
      <c r="H828" s="170"/>
    </row>
    <row r="829" spans="1:8" s="116" customFormat="1" ht="15.75" customHeight="1" x14ac:dyDescent="0.25">
      <c r="A829" s="1"/>
      <c r="B829" s="1"/>
      <c r="C829" s="1"/>
      <c r="D829" s="1"/>
      <c r="E829" s="1"/>
      <c r="F829" s="97"/>
      <c r="G829" s="97"/>
      <c r="H829" s="170"/>
    </row>
    <row r="830" spans="1:8" s="116" customFormat="1" ht="15.75" customHeight="1" x14ac:dyDescent="0.25">
      <c r="A830" s="1"/>
      <c r="B830" s="1"/>
      <c r="C830" s="1"/>
      <c r="D830" s="1"/>
      <c r="E830" s="1"/>
      <c r="F830" s="97"/>
      <c r="G830" s="97"/>
      <c r="H830" s="170"/>
    </row>
    <row r="831" spans="1:8" s="116" customFormat="1" ht="15.75" customHeight="1" x14ac:dyDescent="0.25">
      <c r="A831" s="1"/>
      <c r="B831" s="1"/>
      <c r="C831" s="1"/>
      <c r="D831" s="1"/>
      <c r="E831" s="1"/>
      <c r="F831" s="97"/>
      <c r="G831" s="97"/>
      <c r="H831" s="170"/>
    </row>
    <row r="832" spans="1:8" s="116" customFormat="1" ht="15.75" customHeight="1" x14ac:dyDescent="0.25">
      <c r="A832" s="1"/>
      <c r="B832" s="1"/>
      <c r="C832" s="1"/>
      <c r="D832" s="1"/>
      <c r="E832" s="1"/>
      <c r="F832" s="97"/>
      <c r="G832" s="97"/>
      <c r="H832" s="170"/>
    </row>
    <row r="833" spans="1:8" s="116" customFormat="1" ht="15.75" customHeight="1" x14ac:dyDescent="0.25">
      <c r="A833" s="1"/>
      <c r="B833" s="1"/>
      <c r="C833" s="1"/>
      <c r="D833" s="1"/>
      <c r="E833" s="1"/>
      <c r="F833" s="97"/>
      <c r="G833" s="97"/>
      <c r="H833" s="170"/>
    </row>
    <row r="834" spans="1:8" s="116" customFormat="1" ht="15.75" customHeight="1" x14ac:dyDescent="0.25">
      <c r="A834" s="1"/>
      <c r="B834" s="1"/>
      <c r="C834" s="1"/>
      <c r="D834" s="1"/>
      <c r="E834" s="1"/>
      <c r="F834" s="97"/>
      <c r="G834" s="97"/>
      <c r="H834" s="170"/>
    </row>
    <row r="835" spans="1:8" s="116" customFormat="1" ht="15.75" customHeight="1" x14ac:dyDescent="0.25">
      <c r="A835" s="1"/>
      <c r="B835" s="1"/>
      <c r="C835" s="1"/>
      <c r="D835" s="1"/>
      <c r="E835" s="1"/>
      <c r="F835" s="97"/>
      <c r="G835" s="97"/>
      <c r="H835" s="170"/>
    </row>
    <row r="836" spans="1:8" s="116" customFormat="1" ht="15.75" customHeight="1" x14ac:dyDescent="0.25">
      <c r="A836" s="1"/>
      <c r="B836" s="1"/>
      <c r="C836" s="1"/>
      <c r="D836" s="1"/>
      <c r="E836" s="1"/>
      <c r="F836" s="97"/>
      <c r="G836" s="97"/>
      <c r="H836" s="170"/>
    </row>
    <row r="837" spans="1:8" s="116" customFormat="1" ht="15.75" customHeight="1" x14ac:dyDescent="0.25">
      <c r="A837" s="1"/>
      <c r="B837" s="1"/>
      <c r="C837" s="1"/>
      <c r="D837" s="1"/>
      <c r="E837" s="1"/>
      <c r="F837" s="97"/>
      <c r="G837" s="97"/>
      <c r="H837" s="170"/>
    </row>
    <row r="838" spans="1:8" s="116" customFormat="1" ht="15.75" customHeight="1" x14ac:dyDescent="0.25">
      <c r="A838" s="1"/>
      <c r="B838" s="1"/>
      <c r="C838" s="1"/>
      <c r="D838" s="1"/>
      <c r="E838" s="1"/>
      <c r="F838" s="97"/>
      <c r="G838" s="97"/>
      <c r="H838" s="170"/>
    </row>
    <row r="839" spans="1:8" s="116" customFormat="1" ht="15.75" customHeight="1" x14ac:dyDescent="0.25">
      <c r="A839" s="1"/>
      <c r="B839" s="1"/>
      <c r="C839" s="1"/>
      <c r="D839" s="1"/>
      <c r="E839" s="1"/>
      <c r="F839" s="97"/>
      <c r="G839" s="97"/>
      <c r="H839" s="170"/>
    </row>
    <row r="840" spans="1:8" s="116" customFormat="1" ht="15.75" customHeight="1" x14ac:dyDescent="0.25">
      <c r="A840" s="1"/>
      <c r="B840" s="1"/>
      <c r="C840" s="1"/>
      <c r="D840" s="1"/>
      <c r="E840" s="1"/>
      <c r="F840" s="97"/>
      <c r="G840" s="97"/>
      <c r="H840" s="170"/>
    </row>
    <row r="841" spans="1:8" s="116" customFormat="1" ht="15.75" customHeight="1" x14ac:dyDescent="0.25">
      <c r="A841" s="1"/>
      <c r="B841" s="1"/>
      <c r="C841" s="1"/>
      <c r="D841" s="1"/>
      <c r="E841" s="1"/>
      <c r="F841" s="97"/>
      <c r="G841" s="97"/>
      <c r="H841" s="170"/>
    </row>
    <row r="842" spans="1:8" s="116" customFormat="1" ht="15.75" customHeight="1" x14ac:dyDescent="0.25">
      <c r="A842" s="1"/>
      <c r="B842" s="1"/>
      <c r="C842" s="1"/>
      <c r="D842" s="1"/>
      <c r="E842" s="1"/>
      <c r="F842" s="97"/>
      <c r="G842" s="97"/>
      <c r="H842" s="170"/>
    </row>
    <row r="843" spans="1:8" s="116" customFormat="1" ht="15.75" customHeight="1" x14ac:dyDescent="0.25">
      <c r="A843" s="1"/>
      <c r="B843" s="1"/>
      <c r="C843" s="1"/>
      <c r="D843" s="1"/>
      <c r="E843" s="1"/>
      <c r="F843" s="97"/>
      <c r="G843" s="97"/>
      <c r="H843" s="170"/>
    </row>
    <row r="844" spans="1:8" s="116" customFormat="1" ht="15.75" customHeight="1" x14ac:dyDescent="0.25">
      <c r="A844" s="1"/>
      <c r="B844" s="1"/>
      <c r="C844" s="1"/>
      <c r="D844" s="1"/>
      <c r="E844" s="1"/>
      <c r="F844" s="97"/>
      <c r="G844" s="97"/>
      <c r="H844" s="170"/>
    </row>
    <row r="845" spans="1:8" s="116" customFormat="1" ht="15.75" customHeight="1" x14ac:dyDescent="0.25">
      <c r="A845" s="1"/>
      <c r="B845" s="1"/>
      <c r="C845" s="1"/>
      <c r="D845" s="1"/>
      <c r="E845" s="1"/>
      <c r="F845" s="97"/>
      <c r="G845" s="97"/>
      <c r="H845" s="170"/>
    </row>
    <row r="846" spans="1:8" s="116" customFormat="1" ht="15.75" customHeight="1" x14ac:dyDescent="0.25">
      <c r="A846" s="1"/>
      <c r="B846" s="1"/>
      <c r="C846" s="1"/>
      <c r="D846" s="1"/>
      <c r="E846" s="1"/>
      <c r="F846" s="97"/>
      <c r="G846" s="97"/>
      <c r="H846" s="170"/>
    </row>
    <row r="847" spans="1:8" s="116" customFormat="1" ht="15.75" customHeight="1" x14ac:dyDescent="0.25">
      <c r="A847" s="1"/>
      <c r="B847" s="1"/>
      <c r="C847" s="1"/>
      <c r="D847" s="1"/>
      <c r="E847" s="1"/>
      <c r="F847" s="97"/>
      <c r="G847" s="97"/>
      <c r="H847" s="170"/>
    </row>
    <row r="848" spans="1:8" s="116" customFormat="1" ht="15.75" customHeight="1" x14ac:dyDescent="0.25">
      <c r="A848" s="1"/>
      <c r="B848" s="1"/>
      <c r="C848" s="1"/>
      <c r="D848" s="1"/>
      <c r="E848" s="1"/>
      <c r="F848" s="97"/>
      <c r="G848" s="97"/>
      <c r="H848" s="170"/>
    </row>
    <row r="849" spans="1:8" s="116" customFormat="1" ht="15.75" customHeight="1" x14ac:dyDescent="0.25">
      <c r="A849" s="1"/>
      <c r="B849" s="1"/>
      <c r="C849" s="1"/>
      <c r="D849" s="1"/>
      <c r="E849" s="1"/>
      <c r="F849" s="97"/>
      <c r="G849" s="97"/>
      <c r="H849" s="170"/>
    </row>
    <row r="850" spans="1:8" s="116" customFormat="1" ht="15.75" customHeight="1" x14ac:dyDescent="0.25">
      <c r="A850" s="1"/>
      <c r="B850" s="1"/>
      <c r="C850" s="1"/>
      <c r="D850" s="1"/>
      <c r="E850" s="1"/>
      <c r="F850" s="97"/>
      <c r="G850" s="97"/>
      <c r="H850" s="170"/>
    </row>
    <row r="851" spans="1:8" s="116" customFormat="1" ht="15.75" customHeight="1" x14ac:dyDescent="0.25">
      <c r="A851" s="1"/>
      <c r="B851" s="1"/>
      <c r="C851" s="1"/>
      <c r="D851" s="1"/>
      <c r="E851" s="1"/>
      <c r="F851" s="97"/>
      <c r="G851" s="97"/>
      <c r="H851" s="170"/>
    </row>
    <row r="852" spans="1:8" s="116" customFormat="1" ht="15.75" customHeight="1" x14ac:dyDescent="0.25">
      <c r="A852" s="1"/>
      <c r="B852" s="1"/>
      <c r="C852" s="1"/>
      <c r="D852" s="1"/>
      <c r="E852" s="1"/>
      <c r="F852" s="97"/>
      <c r="G852" s="97"/>
      <c r="H852" s="170"/>
    </row>
    <row r="853" spans="1:8" s="116" customFormat="1" ht="15.75" customHeight="1" x14ac:dyDescent="0.25">
      <c r="A853" s="1"/>
      <c r="B853" s="1"/>
      <c r="C853" s="1"/>
      <c r="D853" s="1"/>
      <c r="E853" s="1"/>
      <c r="F853" s="97"/>
      <c r="G853" s="97"/>
      <c r="H853" s="170"/>
    </row>
    <row r="854" spans="1:8" s="116" customFormat="1" ht="15.75" customHeight="1" x14ac:dyDescent="0.25">
      <c r="A854" s="1"/>
      <c r="B854" s="1"/>
      <c r="C854" s="1"/>
      <c r="D854" s="1"/>
      <c r="E854" s="1"/>
      <c r="F854" s="97"/>
      <c r="G854" s="97"/>
      <c r="H854" s="170"/>
    </row>
    <row r="855" spans="1:8" s="116" customFormat="1" ht="15.75" customHeight="1" x14ac:dyDescent="0.25">
      <c r="A855" s="1"/>
      <c r="B855" s="1"/>
      <c r="C855" s="1"/>
      <c r="D855" s="1"/>
      <c r="E855" s="1"/>
      <c r="F855" s="97"/>
      <c r="G855" s="97"/>
      <c r="H855" s="170"/>
    </row>
    <row r="856" spans="1:8" s="116" customFormat="1" ht="15.75" customHeight="1" x14ac:dyDescent="0.25">
      <c r="A856" s="1"/>
      <c r="B856" s="1"/>
      <c r="C856" s="1"/>
      <c r="D856" s="1"/>
      <c r="E856" s="1"/>
      <c r="F856" s="97"/>
      <c r="G856" s="97"/>
      <c r="H856" s="170"/>
    </row>
    <row r="857" spans="1:8" s="116" customFormat="1" ht="15.75" customHeight="1" x14ac:dyDescent="0.25">
      <c r="A857" s="1"/>
      <c r="B857" s="1"/>
      <c r="C857" s="1"/>
      <c r="D857" s="1"/>
      <c r="E857" s="1"/>
      <c r="F857" s="97"/>
      <c r="G857" s="97"/>
      <c r="H857" s="170"/>
    </row>
    <row r="858" spans="1:8" s="116" customFormat="1" ht="15.75" customHeight="1" x14ac:dyDescent="0.25">
      <c r="A858" s="1"/>
      <c r="B858" s="1"/>
      <c r="C858" s="1"/>
      <c r="D858" s="1"/>
      <c r="E858" s="1"/>
      <c r="F858" s="97"/>
      <c r="G858" s="97"/>
      <c r="H858" s="170"/>
    </row>
    <row r="859" spans="1:8" s="116" customFormat="1" ht="15.75" customHeight="1" x14ac:dyDescent="0.25">
      <c r="A859" s="1"/>
      <c r="B859" s="1"/>
      <c r="C859" s="1"/>
      <c r="D859" s="1"/>
      <c r="E859" s="1"/>
      <c r="F859" s="97"/>
      <c r="G859" s="97"/>
      <c r="H859" s="170"/>
    </row>
    <row r="860" spans="1:8" s="116" customFormat="1" ht="15.75" customHeight="1" x14ac:dyDescent="0.25">
      <c r="A860" s="1"/>
      <c r="B860" s="1"/>
      <c r="C860" s="1"/>
      <c r="D860" s="1"/>
      <c r="E860" s="1"/>
      <c r="F860" s="97"/>
      <c r="G860" s="97"/>
      <c r="H860" s="170"/>
    </row>
    <row r="861" spans="1:8" s="116" customFormat="1" ht="15.75" customHeight="1" x14ac:dyDescent="0.25">
      <c r="A861" s="1"/>
      <c r="B861" s="1"/>
      <c r="C861" s="1"/>
      <c r="D861" s="1"/>
      <c r="E861" s="1"/>
      <c r="F861" s="97"/>
      <c r="G861" s="97"/>
      <c r="H861" s="170"/>
    </row>
    <row r="862" spans="1:8" s="116" customFormat="1" ht="15.75" customHeight="1" x14ac:dyDescent="0.25">
      <c r="A862" s="1"/>
      <c r="B862" s="1"/>
      <c r="C862" s="1"/>
      <c r="D862" s="1"/>
      <c r="E862" s="1"/>
      <c r="F862" s="97"/>
      <c r="G862" s="97"/>
      <c r="H862" s="170"/>
    </row>
    <row r="863" spans="1:8" s="116" customFormat="1" ht="15.75" customHeight="1" x14ac:dyDescent="0.25">
      <c r="A863" s="1"/>
      <c r="B863" s="1"/>
      <c r="C863" s="1"/>
      <c r="D863" s="1"/>
      <c r="E863" s="1"/>
      <c r="F863" s="97"/>
      <c r="G863" s="97"/>
      <c r="H863" s="170"/>
    </row>
    <row r="864" spans="1:8" s="116" customFormat="1" ht="15.75" customHeight="1" x14ac:dyDescent="0.25">
      <c r="A864" s="1"/>
      <c r="B864" s="1"/>
      <c r="C864" s="1"/>
      <c r="D864" s="1"/>
      <c r="E864" s="1"/>
      <c r="F864" s="97"/>
      <c r="G864" s="97"/>
      <c r="H864" s="170"/>
    </row>
    <row r="865" spans="1:8" s="116" customFormat="1" ht="15.75" customHeight="1" x14ac:dyDescent="0.25">
      <c r="A865" s="1"/>
      <c r="B865" s="1"/>
      <c r="C865" s="1"/>
      <c r="D865" s="1"/>
      <c r="E865" s="1"/>
      <c r="F865" s="97"/>
      <c r="G865" s="97"/>
      <c r="H865" s="170"/>
    </row>
    <row r="866" spans="1:8" s="116" customFormat="1" ht="15.75" customHeight="1" x14ac:dyDescent="0.25">
      <c r="A866" s="1"/>
      <c r="B866" s="1"/>
      <c r="C866" s="1"/>
      <c r="D866" s="1"/>
      <c r="E866" s="1"/>
      <c r="F866" s="97"/>
      <c r="G866" s="97"/>
      <c r="H866" s="170"/>
    </row>
    <row r="867" spans="1:8" s="116" customFormat="1" ht="15.75" customHeight="1" x14ac:dyDescent="0.25">
      <c r="A867" s="1"/>
      <c r="B867" s="1"/>
      <c r="C867" s="1"/>
      <c r="D867" s="1"/>
      <c r="E867" s="1"/>
      <c r="F867" s="97"/>
      <c r="G867" s="97"/>
      <c r="H867" s="170"/>
    </row>
    <row r="868" spans="1:8" s="116" customFormat="1" ht="15.75" customHeight="1" x14ac:dyDescent="0.25">
      <c r="A868" s="1"/>
      <c r="B868" s="1"/>
      <c r="C868" s="1"/>
      <c r="D868" s="1"/>
      <c r="E868" s="1"/>
      <c r="F868" s="97"/>
      <c r="G868" s="97"/>
      <c r="H868" s="170"/>
    </row>
    <row r="869" spans="1:8" s="116" customFormat="1" ht="15.75" customHeight="1" x14ac:dyDescent="0.25">
      <c r="A869" s="1"/>
      <c r="B869" s="1"/>
      <c r="C869" s="1"/>
      <c r="D869" s="1"/>
      <c r="E869" s="1"/>
      <c r="F869" s="97"/>
      <c r="G869" s="97"/>
      <c r="H869" s="170"/>
    </row>
    <row r="870" spans="1:8" s="116" customFormat="1" ht="15.75" customHeight="1" x14ac:dyDescent="0.25">
      <c r="A870" s="1"/>
      <c r="B870" s="1"/>
      <c r="C870" s="1"/>
      <c r="D870" s="1"/>
      <c r="E870" s="1"/>
      <c r="F870" s="97"/>
      <c r="G870" s="97"/>
      <c r="H870" s="170"/>
    </row>
    <row r="871" spans="1:8" s="116" customFormat="1" ht="15.75" customHeight="1" x14ac:dyDescent="0.25">
      <c r="A871" s="1"/>
      <c r="B871" s="1"/>
      <c r="C871" s="1"/>
      <c r="D871" s="1"/>
      <c r="E871" s="1"/>
      <c r="F871" s="97"/>
      <c r="G871" s="97"/>
      <c r="H871" s="170"/>
    </row>
    <row r="872" spans="1:8" s="116" customFormat="1" ht="15.75" customHeight="1" x14ac:dyDescent="0.25">
      <c r="A872" s="1"/>
      <c r="B872" s="1"/>
      <c r="C872" s="1"/>
      <c r="D872" s="1"/>
      <c r="E872" s="1"/>
      <c r="F872" s="97"/>
      <c r="G872" s="97"/>
      <c r="H872" s="170"/>
    </row>
    <row r="873" spans="1:8" s="116" customFormat="1" ht="15.75" customHeight="1" x14ac:dyDescent="0.25">
      <c r="A873" s="1"/>
      <c r="B873" s="1"/>
      <c r="C873" s="1"/>
      <c r="D873" s="1"/>
      <c r="E873" s="1"/>
      <c r="F873" s="97"/>
      <c r="G873" s="97"/>
      <c r="H873" s="170"/>
    </row>
    <row r="874" spans="1:8" s="116" customFormat="1" ht="15.75" customHeight="1" x14ac:dyDescent="0.25">
      <c r="A874" s="1"/>
      <c r="B874" s="1"/>
      <c r="C874" s="1"/>
      <c r="D874" s="1"/>
      <c r="E874" s="1"/>
      <c r="F874" s="97"/>
      <c r="G874" s="97"/>
      <c r="H874" s="170"/>
    </row>
    <row r="875" spans="1:8" s="116" customFormat="1" ht="15.75" customHeight="1" x14ac:dyDescent="0.25">
      <c r="A875" s="1"/>
      <c r="B875" s="1"/>
      <c r="C875" s="1"/>
      <c r="D875" s="1"/>
      <c r="E875" s="1"/>
      <c r="F875" s="97"/>
      <c r="G875" s="97"/>
      <c r="H875" s="170"/>
    </row>
    <row r="876" spans="1:8" s="116" customFormat="1" ht="15.75" customHeight="1" x14ac:dyDescent="0.25">
      <c r="A876" s="1"/>
      <c r="B876" s="1"/>
      <c r="C876" s="1"/>
      <c r="D876" s="1"/>
      <c r="E876" s="1"/>
      <c r="F876" s="97"/>
      <c r="G876" s="97"/>
      <c r="H876" s="170"/>
    </row>
    <row r="877" spans="1:8" s="116" customFormat="1" ht="15.75" customHeight="1" x14ac:dyDescent="0.25">
      <c r="A877" s="1"/>
      <c r="B877" s="1"/>
      <c r="C877" s="1"/>
      <c r="D877" s="1"/>
      <c r="E877" s="1"/>
      <c r="F877" s="97"/>
      <c r="G877" s="97"/>
      <c r="H877" s="170"/>
    </row>
    <row r="878" spans="1:8" s="116" customFormat="1" ht="15.75" customHeight="1" x14ac:dyDescent="0.25">
      <c r="A878" s="1"/>
      <c r="B878" s="1"/>
      <c r="C878" s="1"/>
      <c r="D878" s="1"/>
      <c r="E878" s="1"/>
      <c r="F878" s="97"/>
      <c r="G878" s="97"/>
      <c r="H878" s="170"/>
    </row>
    <row r="879" spans="1:8" s="116" customFormat="1" ht="15.75" customHeight="1" x14ac:dyDescent="0.25">
      <c r="A879" s="1"/>
      <c r="B879" s="1"/>
      <c r="C879" s="1"/>
      <c r="D879" s="1"/>
      <c r="E879" s="1"/>
      <c r="F879" s="97"/>
      <c r="G879" s="97"/>
      <c r="H879" s="170"/>
    </row>
    <row r="880" spans="1:8" s="116" customFormat="1" ht="15.75" customHeight="1" x14ac:dyDescent="0.25">
      <c r="A880" s="1"/>
      <c r="B880" s="1"/>
      <c r="C880" s="1"/>
      <c r="D880" s="1"/>
      <c r="E880" s="1"/>
      <c r="F880" s="97"/>
      <c r="G880" s="97"/>
      <c r="H880" s="170"/>
    </row>
    <row r="881" spans="1:8" s="116" customFormat="1" ht="15.75" customHeight="1" x14ac:dyDescent="0.25">
      <c r="A881" s="1"/>
      <c r="B881" s="1"/>
      <c r="C881" s="1"/>
      <c r="D881" s="1"/>
      <c r="E881" s="1"/>
      <c r="F881" s="97"/>
      <c r="G881" s="97"/>
      <c r="H881" s="170"/>
    </row>
    <row r="882" spans="1:8" s="116" customFormat="1" ht="15.75" customHeight="1" x14ac:dyDescent="0.25">
      <c r="A882" s="1"/>
      <c r="B882" s="1"/>
      <c r="C882" s="1"/>
      <c r="D882" s="1"/>
      <c r="E882" s="1"/>
      <c r="F882" s="97"/>
      <c r="G882" s="97"/>
      <c r="H882" s="170"/>
    </row>
    <row r="883" spans="1:8" s="116" customFormat="1" ht="15.75" customHeight="1" x14ac:dyDescent="0.25">
      <c r="A883" s="1"/>
      <c r="B883" s="1"/>
      <c r="C883" s="1"/>
      <c r="D883" s="1"/>
      <c r="E883" s="1"/>
      <c r="F883" s="97"/>
      <c r="G883" s="97"/>
      <c r="H883" s="170"/>
    </row>
    <row r="884" spans="1:8" s="116" customFormat="1" ht="15.75" customHeight="1" x14ac:dyDescent="0.25">
      <c r="A884" s="1"/>
      <c r="B884" s="1"/>
      <c r="C884" s="1"/>
      <c r="D884" s="1"/>
      <c r="E884" s="1"/>
      <c r="F884" s="97"/>
      <c r="G884" s="97"/>
      <c r="H884" s="170"/>
    </row>
    <row r="885" spans="1:8" s="116" customFormat="1" ht="15.75" customHeight="1" x14ac:dyDescent="0.25">
      <c r="A885" s="1"/>
      <c r="B885" s="1"/>
      <c r="C885" s="1"/>
      <c r="D885" s="1"/>
      <c r="E885" s="1"/>
      <c r="F885" s="97"/>
      <c r="G885" s="97"/>
      <c r="H885" s="170"/>
    </row>
    <row r="886" spans="1:8" s="116" customFormat="1" ht="15.75" customHeight="1" x14ac:dyDescent="0.25">
      <c r="A886" s="1"/>
      <c r="B886" s="1"/>
      <c r="C886" s="1"/>
      <c r="D886" s="1"/>
      <c r="E886" s="1"/>
      <c r="F886" s="97"/>
      <c r="G886" s="97"/>
      <c r="H886" s="170"/>
    </row>
    <row r="887" spans="1:8" s="116" customFormat="1" ht="15.75" customHeight="1" x14ac:dyDescent="0.25">
      <c r="A887" s="1"/>
      <c r="B887" s="1"/>
      <c r="C887" s="1"/>
      <c r="D887" s="1"/>
      <c r="E887" s="1"/>
      <c r="F887" s="97"/>
      <c r="G887" s="97"/>
      <c r="H887" s="170"/>
    </row>
    <row r="888" spans="1:8" s="116" customFormat="1" ht="15.75" customHeight="1" x14ac:dyDescent="0.25">
      <c r="A888" s="1"/>
      <c r="B888" s="1"/>
      <c r="C888" s="1"/>
      <c r="D888" s="1"/>
      <c r="E888" s="1"/>
      <c r="F888" s="97"/>
      <c r="G888" s="97"/>
      <c r="H888" s="170"/>
    </row>
    <row r="889" spans="1:8" s="116" customFormat="1" ht="15.75" customHeight="1" x14ac:dyDescent="0.25">
      <c r="A889" s="1"/>
      <c r="B889" s="1"/>
      <c r="C889" s="1"/>
      <c r="D889" s="1"/>
      <c r="E889" s="1"/>
      <c r="F889" s="97"/>
      <c r="G889" s="97"/>
      <c r="H889" s="170"/>
    </row>
    <row r="890" spans="1:8" s="116" customFormat="1" ht="15.75" customHeight="1" x14ac:dyDescent="0.25">
      <c r="A890" s="1"/>
      <c r="B890" s="1"/>
      <c r="C890" s="1"/>
      <c r="D890" s="1"/>
      <c r="E890" s="1"/>
      <c r="F890" s="97"/>
      <c r="G890" s="97"/>
      <c r="H890" s="170"/>
    </row>
    <row r="891" spans="1:8" s="116" customFormat="1" ht="15.75" customHeight="1" x14ac:dyDescent="0.25">
      <c r="A891" s="1"/>
      <c r="B891" s="1"/>
      <c r="C891" s="1"/>
      <c r="D891" s="1"/>
      <c r="E891" s="1"/>
      <c r="F891" s="97"/>
      <c r="G891" s="97"/>
      <c r="H891" s="170"/>
    </row>
    <row r="892" spans="1:8" s="116" customFormat="1" ht="15.75" customHeight="1" x14ac:dyDescent="0.25">
      <c r="A892" s="1"/>
      <c r="B892" s="1"/>
      <c r="C892" s="1"/>
      <c r="D892" s="1"/>
      <c r="E892" s="1"/>
      <c r="F892" s="97"/>
      <c r="G892" s="97"/>
      <c r="H892" s="170"/>
    </row>
    <row r="893" spans="1:8" s="116" customFormat="1" ht="15.75" customHeight="1" x14ac:dyDescent="0.25">
      <c r="A893" s="1"/>
      <c r="B893" s="1"/>
      <c r="C893" s="1"/>
      <c r="D893" s="1"/>
      <c r="E893" s="1"/>
      <c r="F893" s="97"/>
      <c r="G893" s="97"/>
      <c r="H893" s="170"/>
    </row>
    <row r="894" spans="1:8" s="116" customFormat="1" ht="15.75" customHeight="1" x14ac:dyDescent="0.25">
      <c r="A894" s="1"/>
      <c r="B894" s="1"/>
      <c r="C894" s="1"/>
      <c r="D894" s="1"/>
      <c r="E894" s="1"/>
      <c r="F894" s="97"/>
      <c r="G894" s="97"/>
      <c r="H894" s="170"/>
    </row>
    <row r="895" spans="1:8" s="116" customFormat="1" ht="15.75" customHeight="1" x14ac:dyDescent="0.25">
      <c r="A895" s="1"/>
      <c r="B895" s="1"/>
      <c r="C895" s="1"/>
      <c r="D895" s="1"/>
      <c r="E895" s="1"/>
      <c r="F895" s="97"/>
      <c r="G895" s="97"/>
      <c r="H895" s="170"/>
    </row>
    <row r="896" spans="1:8" s="116" customFormat="1" ht="15.75" customHeight="1" x14ac:dyDescent="0.25">
      <c r="A896" s="1"/>
      <c r="B896" s="1"/>
      <c r="C896" s="1"/>
      <c r="D896" s="1"/>
      <c r="E896" s="1"/>
      <c r="F896" s="97"/>
      <c r="G896" s="97"/>
      <c r="H896" s="170"/>
    </row>
    <row r="897" spans="1:8" s="116" customFormat="1" ht="15.75" customHeight="1" x14ac:dyDescent="0.25">
      <c r="A897" s="1"/>
      <c r="B897" s="1"/>
      <c r="C897" s="1"/>
      <c r="D897" s="1"/>
      <c r="E897" s="1"/>
      <c r="F897" s="97"/>
      <c r="G897" s="97"/>
      <c r="H897" s="170"/>
    </row>
    <row r="898" spans="1:8" s="116" customFormat="1" ht="15.75" customHeight="1" x14ac:dyDescent="0.25">
      <c r="A898" s="1"/>
      <c r="B898" s="1"/>
      <c r="C898" s="1"/>
      <c r="D898" s="1"/>
      <c r="E898" s="1"/>
      <c r="F898" s="97"/>
      <c r="G898" s="97"/>
      <c r="H898" s="170"/>
    </row>
    <row r="899" spans="1:8" s="116" customFormat="1" ht="15.75" customHeight="1" x14ac:dyDescent="0.25">
      <c r="A899" s="1"/>
      <c r="B899" s="1"/>
      <c r="C899" s="1"/>
      <c r="D899" s="1"/>
      <c r="E899" s="1"/>
      <c r="F899" s="97"/>
      <c r="G899" s="97"/>
      <c r="H899" s="170"/>
    </row>
    <row r="900" spans="1:8" s="116" customFormat="1" ht="15.75" customHeight="1" x14ac:dyDescent="0.25">
      <c r="A900" s="1"/>
      <c r="B900" s="1"/>
      <c r="C900" s="1"/>
      <c r="D900" s="1"/>
      <c r="E900" s="1"/>
      <c r="F900" s="97"/>
      <c r="G900" s="97"/>
      <c r="H900" s="170"/>
    </row>
    <row r="901" spans="1:8" s="116" customFormat="1" ht="15.75" customHeight="1" x14ac:dyDescent="0.25">
      <c r="A901" s="1"/>
      <c r="B901" s="1"/>
      <c r="C901" s="1"/>
      <c r="D901" s="1"/>
      <c r="E901" s="1"/>
      <c r="F901" s="97"/>
      <c r="G901" s="97"/>
      <c r="H901" s="170"/>
    </row>
    <row r="902" spans="1:8" s="116" customFormat="1" ht="15.75" customHeight="1" x14ac:dyDescent="0.25">
      <c r="A902" s="1"/>
      <c r="B902" s="1"/>
      <c r="C902" s="1"/>
      <c r="D902" s="1"/>
      <c r="E902" s="1"/>
      <c r="F902" s="97"/>
      <c r="G902" s="97"/>
      <c r="H902" s="170"/>
    </row>
    <row r="903" spans="1:8" s="116" customFormat="1" ht="15.75" customHeight="1" x14ac:dyDescent="0.25">
      <c r="A903" s="1"/>
      <c r="B903" s="1"/>
      <c r="C903" s="1"/>
      <c r="D903" s="1"/>
      <c r="E903" s="1"/>
      <c r="F903" s="97"/>
      <c r="G903" s="97"/>
      <c r="H903" s="170"/>
    </row>
    <row r="904" spans="1:8" s="116" customFormat="1" ht="15.75" customHeight="1" x14ac:dyDescent="0.25">
      <c r="A904" s="1"/>
      <c r="B904" s="1"/>
      <c r="C904" s="1"/>
      <c r="D904" s="1"/>
      <c r="E904" s="1"/>
      <c r="F904" s="97"/>
      <c r="G904" s="97"/>
      <c r="H904" s="170"/>
    </row>
    <row r="905" spans="1:8" s="116" customFormat="1" ht="15.75" customHeight="1" x14ac:dyDescent="0.25">
      <c r="A905" s="1"/>
      <c r="B905" s="1"/>
      <c r="C905" s="1"/>
      <c r="D905" s="1"/>
      <c r="E905" s="1"/>
      <c r="F905" s="97"/>
      <c r="G905" s="97"/>
      <c r="H905" s="170"/>
    </row>
    <row r="906" spans="1:8" s="116" customFormat="1" ht="15.75" customHeight="1" x14ac:dyDescent="0.25">
      <c r="A906" s="1"/>
      <c r="B906" s="1"/>
      <c r="C906" s="1"/>
      <c r="D906" s="1"/>
      <c r="E906" s="1"/>
      <c r="F906" s="97"/>
      <c r="G906" s="97"/>
      <c r="H906" s="170"/>
    </row>
    <row r="907" spans="1:8" s="116" customFormat="1" ht="15.75" customHeight="1" x14ac:dyDescent="0.25">
      <c r="A907" s="1"/>
      <c r="B907" s="1"/>
      <c r="C907" s="1"/>
      <c r="D907" s="1"/>
      <c r="E907" s="1"/>
      <c r="F907" s="97"/>
      <c r="G907" s="97"/>
      <c r="H907" s="170"/>
    </row>
    <row r="908" spans="1:8" s="116" customFormat="1" ht="15.75" customHeight="1" x14ac:dyDescent="0.25">
      <c r="A908" s="1"/>
      <c r="B908" s="1"/>
      <c r="C908" s="1"/>
      <c r="D908" s="1"/>
      <c r="E908" s="1"/>
      <c r="F908" s="97"/>
      <c r="G908" s="97"/>
      <c r="H908" s="170"/>
    </row>
    <row r="909" spans="1:8" s="116" customFormat="1" ht="15.75" customHeight="1" x14ac:dyDescent="0.25">
      <c r="A909" s="1"/>
      <c r="B909" s="1"/>
      <c r="C909" s="1"/>
      <c r="D909" s="1"/>
      <c r="E909" s="1"/>
      <c r="F909" s="97"/>
      <c r="G909" s="97"/>
      <c r="H909" s="170"/>
    </row>
    <row r="910" spans="1:8" s="116" customFormat="1" ht="15.75" customHeight="1" x14ac:dyDescent="0.25">
      <c r="A910" s="1"/>
      <c r="B910" s="1"/>
      <c r="C910" s="1"/>
      <c r="D910" s="1"/>
      <c r="E910" s="1"/>
      <c r="F910" s="97"/>
      <c r="G910" s="97"/>
      <c r="H910" s="170"/>
    </row>
    <row r="911" spans="1:8" s="116" customFormat="1" ht="15.75" customHeight="1" x14ac:dyDescent="0.25">
      <c r="A911" s="1"/>
      <c r="B911" s="1"/>
      <c r="C911" s="1"/>
      <c r="D911" s="1"/>
      <c r="E911" s="1"/>
      <c r="F911" s="97"/>
      <c r="G911" s="97"/>
      <c r="H911" s="170"/>
    </row>
    <row r="912" spans="1:8" s="116" customFormat="1" ht="15.75" customHeight="1" x14ac:dyDescent="0.25">
      <c r="A912" s="1"/>
      <c r="B912" s="1"/>
      <c r="C912" s="1"/>
      <c r="D912" s="1"/>
      <c r="E912" s="1"/>
      <c r="F912" s="97"/>
      <c r="G912" s="97"/>
      <c r="H912" s="170"/>
    </row>
    <row r="913" spans="1:8" s="116" customFormat="1" ht="15.75" customHeight="1" x14ac:dyDescent="0.25">
      <c r="A913" s="1"/>
      <c r="B913" s="1"/>
      <c r="C913" s="1"/>
      <c r="D913" s="1"/>
      <c r="E913" s="1"/>
      <c r="F913" s="97"/>
      <c r="G913" s="97"/>
      <c r="H913" s="170"/>
    </row>
    <row r="914" spans="1:8" s="116" customFormat="1" ht="15.75" customHeight="1" x14ac:dyDescent="0.25">
      <c r="A914" s="1"/>
      <c r="B914" s="1"/>
      <c r="C914" s="1"/>
      <c r="D914" s="1"/>
      <c r="E914" s="1"/>
      <c r="F914" s="97"/>
      <c r="G914" s="97"/>
      <c r="H914" s="170"/>
    </row>
    <row r="915" spans="1:8" s="116" customFormat="1" ht="15.75" customHeight="1" x14ac:dyDescent="0.25">
      <c r="A915" s="1"/>
      <c r="B915" s="1"/>
      <c r="C915" s="1"/>
      <c r="D915" s="1"/>
      <c r="E915" s="1"/>
      <c r="F915" s="97"/>
      <c r="G915" s="97"/>
      <c r="H915" s="170"/>
    </row>
    <row r="916" spans="1:8" s="116" customFormat="1" ht="15.75" customHeight="1" x14ac:dyDescent="0.25">
      <c r="A916" s="1"/>
      <c r="B916" s="1"/>
      <c r="C916" s="1"/>
      <c r="D916" s="1"/>
      <c r="E916" s="1"/>
      <c r="F916" s="97"/>
      <c r="G916" s="97"/>
      <c r="H916" s="170"/>
    </row>
    <row r="917" spans="1:8" s="116" customFormat="1" ht="15.75" customHeight="1" x14ac:dyDescent="0.25">
      <c r="A917" s="1"/>
      <c r="B917" s="1"/>
      <c r="C917" s="1"/>
      <c r="D917" s="1"/>
      <c r="E917" s="1"/>
      <c r="F917" s="97"/>
      <c r="G917" s="97"/>
      <c r="H917" s="170"/>
    </row>
    <row r="918" spans="1:8" s="116" customFormat="1" ht="15.75" customHeight="1" x14ac:dyDescent="0.25">
      <c r="A918" s="1"/>
      <c r="B918" s="1"/>
      <c r="C918" s="1"/>
      <c r="D918" s="1"/>
      <c r="E918" s="1"/>
      <c r="F918" s="97"/>
      <c r="G918" s="97"/>
      <c r="H918" s="170"/>
    </row>
    <row r="919" spans="1:8" s="116" customFormat="1" ht="15.75" customHeight="1" x14ac:dyDescent="0.25">
      <c r="A919" s="1"/>
      <c r="B919" s="1"/>
      <c r="C919" s="1"/>
      <c r="D919" s="1"/>
      <c r="E919" s="1"/>
      <c r="F919" s="97"/>
      <c r="G919" s="97"/>
      <c r="H919" s="170"/>
    </row>
    <row r="920" spans="1:8" s="116" customFormat="1" ht="15.75" customHeight="1" x14ac:dyDescent="0.25">
      <c r="A920" s="1"/>
      <c r="B920" s="1"/>
      <c r="C920" s="1"/>
      <c r="D920" s="1"/>
      <c r="E920" s="1"/>
      <c r="F920" s="97"/>
      <c r="G920" s="97"/>
      <c r="H920" s="170"/>
    </row>
    <row r="921" spans="1:8" s="116" customFormat="1" ht="15.75" customHeight="1" x14ac:dyDescent="0.25">
      <c r="A921" s="1"/>
      <c r="B921" s="1"/>
      <c r="C921" s="1"/>
      <c r="D921" s="1"/>
      <c r="E921" s="1"/>
      <c r="F921" s="97"/>
      <c r="G921" s="97"/>
      <c r="H921" s="170"/>
    </row>
    <row r="922" spans="1:8" s="116" customFormat="1" ht="15.75" customHeight="1" x14ac:dyDescent="0.25">
      <c r="A922" s="1"/>
      <c r="B922" s="1"/>
      <c r="C922" s="1"/>
      <c r="D922" s="1"/>
      <c r="E922" s="1"/>
      <c r="F922" s="97"/>
      <c r="G922" s="97"/>
      <c r="H922" s="170"/>
    </row>
    <row r="923" spans="1:8" s="116" customFormat="1" ht="15.75" customHeight="1" x14ac:dyDescent="0.25">
      <c r="A923" s="1"/>
      <c r="B923" s="1"/>
      <c r="C923" s="1"/>
      <c r="D923" s="1"/>
      <c r="E923" s="1"/>
      <c r="F923" s="97"/>
      <c r="G923" s="97"/>
      <c r="H923" s="170"/>
    </row>
    <row r="924" spans="1:8" s="116" customFormat="1" ht="15.75" customHeight="1" x14ac:dyDescent="0.25">
      <c r="A924" s="1"/>
      <c r="B924" s="1"/>
      <c r="C924" s="1"/>
      <c r="D924" s="1"/>
      <c r="E924" s="1"/>
      <c r="F924" s="97"/>
      <c r="G924" s="97"/>
      <c r="H924" s="170"/>
    </row>
    <row r="925" spans="1:8" s="116" customFormat="1" ht="15.75" customHeight="1" x14ac:dyDescent="0.25">
      <c r="A925" s="1"/>
      <c r="B925" s="1"/>
      <c r="C925" s="1"/>
      <c r="D925" s="1"/>
      <c r="E925" s="1"/>
      <c r="F925" s="97"/>
      <c r="G925" s="97"/>
      <c r="H925" s="170"/>
    </row>
    <row r="926" spans="1:8" s="116" customFormat="1" ht="15.75" customHeight="1" x14ac:dyDescent="0.25">
      <c r="A926" s="1"/>
      <c r="B926" s="1"/>
      <c r="C926" s="1"/>
      <c r="D926" s="1"/>
      <c r="E926" s="1"/>
      <c r="F926" s="97"/>
      <c r="G926" s="97"/>
      <c r="H926" s="170"/>
    </row>
    <row r="927" spans="1:8" s="116" customFormat="1" ht="15.75" customHeight="1" x14ac:dyDescent="0.25">
      <c r="A927" s="1"/>
      <c r="B927" s="1"/>
      <c r="C927" s="1"/>
      <c r="D927" s="1"/>
      <c r="E927" s="1"/>
      <c r="F927" s="97"/>
      <c r="G927" s="97"/>
      <c r="H927" s="170"/>
    </row>
    <row r="928" spans="1:8" s="116" customFormat="1" ht="15.75" customHeight="1" x14ac:dyDescent="0.25">
      <c r="A928" s="1"/>
      <c r="B928" s="1"/>
      <c r="C928" s="1"/>
      <c r="D928" s="1"/>
      <c r="E928" s="1"/>
      <c r="F928" s="97"/>
      <c r="G928" s="97"/>
      <c r="H928" s="170"/>
    </row>
    <row r="929" spans="1:8" s="116" customFormat="1" ht="15.75" customHeight="1" x14ac:dyDescent="0.25">
      <c r="A929" s="1"/>
      <c r="B929" s="1"/>
      <c r="C929" s="1"/>
      <c r="D929" s="1"/>
      <c r="E929" s="1"/>
      <c r="F929" s="97"/>
      <c r="G929" s="97"/>
      <c r="H929" s="170"/>
    </row>
    <row r="930" spans="1:8" s="116" customFormat="1" ht="15.75" customHeight="1" x14ac:dyDescent="0.25">
      <c r="A930" s="1"/>
      <c r="B930" s="1"/>
      <c r="C930" s="1"/>
      <c r="D930" s="1"/>
      <c r="E930" s="1"/>
      <c r="F930" s="97"/>
      <c r="G930" s="97"/>
      <c r="H930" s="170"/>
    </row>
    <row r="931" spans="1:8" s="116" customFormat="1" ht="15.75" customHeight="1" x14ac:dyDescent="0.25">
      <c r="A931" s="1"/>
      <c r="B931" s="1"/>
      <c r="C931" s="1"/>
      <c r="D931" s="1"/>
      <c r="E931" s="1"/>
      <c r="F931" s="97"/>
      <c r="G931" s="97"/>
      <c r="H931" s="170"/>
    </row>
    <row r="932" spans="1:8" s="116" customFormat="1" ht="15.75" customHeight="1" x14ac:dyDescent="0.25">
      <c r="A932" s="1"/>
      <c r="B932" s="1"/>
      <c r="C932" s="1"/>
      <c r="D932" s="1"/>
      <c r="E932" s="1"/>
      <c r="F932" s="97"/>
      <c r="G932" s="97"/>
      <c r="H932" s="170"/>
    </row>
    <row r="933" spans="1:8" s="116" customFormat="1" ht="15.75" customHeight="1" x14ac:dyDescent="0.25">
      <c r="A933" s="1"/>
      <c r="B933" s="1"/>
      <c r="C933" s="1"/>
      <c r="D933" s="1"/>
      <c r="E933" s="1"/>
      <c r="F933" s="97"/>
      <c r="G933" s="97"/>
      <c r="H933" s="170"/>
    </row>
    <row r="934" spans="1:8" s="116" customFormat="1" ht="15.75" customHeight="1" x14ac:dyDescent="0.25">
      <c r="A934" s="1"/>
      <c r="B934" s="1"/>
      <c r="C934" s="1"/>
      <c r="D934" s="1"/>
      <c r="E934" s="1"/>
      <c r="F934" s="97"/>
      <c r="G934" s="97"/>
      <c r="H934" s="170"/>
    </row>
    <row r="935" spans="1:8" s="116" customFormat="1" ht="15.75" customHeight="1" x14ac:dyDescent="0.25">
      <c r="A935" s="1"/>
      <c r="B935" s="1"/>
      <c r="C935" s="1"/>
      <c r="D935" s="1"/>
      <c r="E935" s="1"/>
      <c r="F935" s="97"/>
      <c r="G935" s="97"/>
      <c r="H935" s="170"/>
    </row>
    <row r="936" spans="1:8" s="116" customFormat="1" ht="15.75" customHeight="1" x14ac:dyDescent="0.25">
      <c r="A936" s="1"/>
      <c r="B936" s="1"/>
      <c r="C936" s="1"/>
      <c r="D936" s="1"/>
      <c r="E936" s="1"/>
      <c r="F936" s="97"/>
      <c r="G936" s="97"/>
      <c r="H936" s="170"/>
    </row>
    <row r="937" spans="1:8" s="116" customFormat="1" ht="15.75" customHeight="1" x14ac:dyDescent="0.25">
      <c r="A937" s="1"/>
      <c r="B937" s="1"/>
      <c r="C937" s="1"/>
      <c r="D937" s="1"/>
      <c r="E937" s="1"/>
      <c r="F937" s="97"/>
      <c r="G937" s="97"/>
      <c r="H937" s="170"/>
    </row>
    <row r="938" spans="1:8" s="116" customFormat="1" ht="15.75" customHeight="1" x14ac:dyDescent="0.25">
      <c r="A938" s="1"/>
      <c r="B938" s="1"/>
      <c r="C938" s="1"/>
      <c r="D938" s="1"/>
      <c r="E938" s="1"/>
      <c r="F938" s="97"/>
      <c r="G938" s="97"/>
      <c r="H938" s="170"/>
    </row>
    <row r="939" spans="1:8" s="116" customFormat="1" ht="15.75" customHeight="1" x14ac:dyDescent="0.25">
      <c r="A939" s="1"/>
      <c r="B939" s="1"/>
      <c r="C939" s="1"/>
      <c r="D939" s="1"/>
      <c r="E939" s="1"/>
      <c r="F939" s="97"/>
      <c r="G939" s="97"/>
      <c r="H939" s="170"/>
    </row>
    <row r="940" spans="1:8" s="116" customFormat="1" ht="15.75" customHeight="1" x14ac:dyDescent="0.25">
      <c r="A940" s="1"/>
      <c r="B940" s="1"/>
      <c r="C940" s="1"/>
      <c r="D940" s="1"/>
      <c r="E940" s="1"/>
      <c r="F940" s="97"/>
      <c r="G940" s="97"/>
      <c r="H940" s="170"/>
    </row>
    <row r="941" spans="1:8" s="116" customFormat="1" ht="15.75" customHeight="1" x14ac:dyDescent="0.25">
      <c r="A941" s="1"/>
      <c r="B941" s="1"/>
      <c r="C941" s="1"/>
      <c r="D941" s="1"/>
      <c r="E941" s="1"/>
      <c r="F941" s="97"/>
      <c r="G941" s="97"/>
      <c r="H941" s="170"/>
    </row>
    <row r="942" spans="1:8" s="116" customFormat="1" ht="15.75" customHeight="1" x14ac:dyDescent="0.25">
      <c r="A942" s="1"/>
      <c r="B942" s="1"/>
      <c r="C942" s="1"/>
      <c r="D942" s="1"/>
      <c r="E942" s="1"/>
      <c r="F942" s="97"/>
      <c r="G942" s="97"/>
      <c r="H942" s="170"/>
    </row>
    <row r="943" spans="1:8" s="116" customFormat="1" ht="15.75" customHeight="1" x14ac:dyDescent="0.25">
      <c r="A943" s="1"/>
      <c r="B943" s="1"/>
      <c r="C943" s="1"/>
      <c r="D943" s="1"/>
      <c r="E943" s="1"/>
      <c r="F943" s="97"/>
      <c r="G943" s="97"/>
      <c r="H943" s="170"/>
    </row>
    <row r="944" spans="1:8" s="116" customFormat="1" ht="15.75" customHeight="1" x14ac:dyDescent="0.25">
      <c r="A944" s="1"/>
      <c r="B944" s="1"/>
      <c r="C944" s="1"/>
      <c r="D944" s="1"/>
      <c r="E944" s="1"/>
      <c r="F944" s="97"/>
      <c r="G944" s="97"/>
      <c r="H944" s="170"/>
    </row>
    <row r="945" spans="1:8" s="116" customFormat="1" ht="15.75" customHeight="1" x14ac:dyDescent="0.25">
      <c r="A945" s="1"/>
      <c r="B945" s="1"/>
      <c r="C945" s="1"/>
      <c r="D945" s="1"/>
      <c r="E945" s="1"/>
      <c r="F945" s="97"/>
      <c r="G945" s="97"/>
      <c r="H945" s="170"/>
    </row>
    <row r="946" spans="1:8" s="116" customFormat="1" ht="15.75" customHeight="1" x14ac:dyDescent="0.25">
      <c r="A946" s="1"/>
      <c r="B946" s="1"/>
      <c r="C946" s="1"/>
      <c r="D946" s="1"/>
      <c r="E946" s="1"/>
      <c r="F946" s="97"/>
      <c r="G946" s="97"/>
      <c r="H946" s="170"/>
    </row>
    <row r="947" spans="1:8" s="116" customFormat="1" ht="15.75" customHeight="1" x14ac:dyDescent="0.25">
      <c r="A947" s="1"/>
      <c r="B947" s="1"/>
      <c r="C947" s="1"/>
      <c r="D947" s="1"/>
      <c r="E947" s="1"/>
      <c r="F947" s="97"/>
      <c r="G947" s="97"/>
      <c r="H947" s="170"/>
    </row>
    <row r="948" spans="1:8" s="116" customFormat="1" ht="15.75" customHeight="1" x14ac:dyDescent="0.25">
      <c r="A948" s="1"/>
      <c r="B948" s="1"/>
      <c r="C948" s="1"/>
      <c r="D948" s="1"/>
      <c r="E948" s="1"/>
      <c r="F948" s="97"/>
      <c r="G948" s="97"/>
      <c r="H948" s="170"/>
    </row>
    <row r="949" spans="1:8" s="116" customFormat="1" ht="15.75" customHeight="1" x14ac:dyDescent="0.25">
      <c r="A949" s="1"/>
      <c r="B949" s="1"/>
      <c r="C949" s="1"/>
      <c r="D949" s="1"/>
      <c r="E949" s="1"/>
      <c r="F949" s="97"/>
      <c r="G949" s="97"/>
      <c r="H949" s="170"/>
    </row>
    <row r="950" spans="1:8" s="116" customFormat="1" ht="15.75" customHeight="1" x14ac:dyDescent="0.25">
      <c r="A950" s="1"/>
      <c r="B950" s="1"/>
      <c r="C950" s="1"/>
      <c r="D950" s="1"/>
      <c r="E950" s="1"/>
      <c r="F950" s="97"/>
      <c r="G950" s="97"/>
      <c r="H950" s="170"/>
    </row>
    <row r="951" spans="1:8" s="116" customFormat="1" ht="15.75" customHeight="1" x14ac:dyDescent="0.25">
      <c r="A951" s="1"/>
      <c r="B951" s="1"/>
      <c r="C951" s="1"/>
      <c r="D951" s="1"/>
      <c r="E951" s="1"/>
      <c r="F951" s="97"/>
      <c r="G951" s="97"/>
      <c r="H951" s="170"/>
    </row>
    <row r="952" spans="1:8" s="116" customFormat="1" ht="15.75" customHeight="1" x14ac:dyDescent="0.25">
      <c r="A952" s="1"/>
      <c r="B952" s="1"/>
      <c r="C952" s="1"/>
      <c r="D952" s="1"/>
      <c r="E952" s="1"/>
      <c r="F952" s="97"/>
      <c r="G952" s="97"/>
      <c r="H952" s="170"/>
    </row>
    <row r="953" spans="1:8" s="116" customFormat="1" ht="15.75" customHeight="1" x14ac:dyDescent="0.25">
      <c r="A953" s="1"/>
      <c r="B953" s="1"/>
      <c r="C953" s="1"/>
      <c r="D953" s="1"/>
      <c r="E953" s="1"/>
      <c r="F953" s="97"/>
      <c r="G953" s="97"/>
      <c r="H953" s="170"/>
    </row>
    <row r="954" spans="1:8" s="116" customFormat="1" ht="15.75" customHeight="1" x14ac:dyDescent="0.25">
      <c r="A954" s="1"/>
      <c r="B954" s="1"/>
      <c r="C954" s="1"/>
      <c r="D954" s="1"/>
      <c r="E954" s="1"/>
      <c r="F954" s="97"/>
      <c r="G954" s="97"/>
      <c r="H954" s="170"/>
    </row>
    <row r="955" spans="1:8" s="116" customFormat="1" ht="15.75" customHeight="1" x14ac:dyDescent="0.25">
      <c r="A955" s="1"/>
      <c r="B955" s="1"/>
      <c r="C955" s="1"/>
      <c r="D955" s="1"/>
      <c r="E955" s="1"/>
      <c r="F955" s="97"/>
      <c r="G955" s="97"/>
      <c r="H955" s="170"/>
    </row>
    <row r="956" spans="1:8" s="116" customFormat="1" ht="15.75" customHeight="1" x14ac:dyDescent="0.25">
      <c r="A956" s="1"/>
      <c r="B956" s="1"/>
      <c r="C956" s="1"/>
      <c r="D956" s="1"/>
      <c r="E956" s="1"/>
      <c r="F956" s="97"/>
      <c r="G956" s="97"/>
      <c r="H956" s="170"/>
    </row>
    <row r="957" spans="1:8" s="116" customFormat="1" ht="15.75" customHeight="1" x14ac:dyDescent="0.25">
      <c r="A957" s="1"/>
      <c r="B957" s="1"/>
      <c r="C957" s="1"/>
      <c r="D957" s="1"/>
      <c r="E957" s="1"/>
      <c r="F957" s="97"/>
      <c r="G957" s="97"/>
      <c r="H957" s="170"/>
    </row>
    <row r="958" spans="1:8" s="116" customFormat="1" ht="15.75" customHeight="1" x14ac:dyDescent="0.25">
      <c r="A958" s="1"/>
      <c r="B958" s="1"/>
      <c r="C958" s="1"/>
      <c r="D958" s="1"/>
      <c r="E958" s="1"/>
      <c r="F958" s="97"/>
      <c r="G958" s="97"/>
      <c r="H958" s="170"/>
    </row>
    <row r="959" spans="1:8" s="116" customFormat="1" ht="15.75" customHeight="1" x14ac:dyDescent="0.25">
      <c r="A959" s="1"/>
      <c r="B959" s="1"/>
      <c r="C959" s="1"/>
      <c r="D959" s="1"/>
      <c r="E959" s="1"/>
      <c r="F959" s="97"/>
      <c r="G959" s="97"/>
      <c r="H959" s="170"/>
    </row>
    <row r="960" spans="1:8" s="116" customFormat="1" ht="15.75" customHeight="1" x14ac:dyDescent="0.25">
      <c r="A960" s="1"/>
      <c r="B960" s="1"/>
      <c r="C960" s="1"/>
      <c r="D960" s="1"/>
      <c r="E960" s="1"/>
      <c r="F960" s="97"/>
      <c r="G960" s="97"/>
      <c r="H960" s="170"/>
    </row>
    <row r="961" spans="1:8" s="116" customFormat="1" ht="15.75" customHeight="1" x14ac:dyDescent="0.25">
      <c r="A961" s="1"/>
      <c r="B961" s="1"/>
      <c r="C961" s="1"/>
      <c r="D961" s="1"/>
      <c r="E961" s="1"/>
      <c r="F961" s="97"/>
      <c r="G961" s="97"/>
      <c r="H961" s="170"/>
    </row>
    <row r="962" spans="1:8" s="116" customFormat="1" ht="15.75" customHeight="1" x14ac:dyDescent="0.25">
      <c r="A962" s="1"/>
      <c r="B962" s="1"/>
      <c r="C962" s="1"/>
      <c r="D962" s="1"/>
      <c r="E962" s="1"/>
      <c r="F962" s="97"/>
      <c r="G962" s="97"/>
      <c r="H962" s="170"/>
    </row>
    <row r="963" spans="1:8" s="116" customFormat="1" ht="15.75" customHeight="1" x14ac:dyDescent="0.25">
      <c r="A963" s="1"/>
      <c r="B963" s="1"/>
      <c r="C963" s="1"/>
      <c r="D963" s="1"/>
      <c r="E963" s="1"/>
      <c r="F963" s="97"/>
      <c r="G963" s="97"/>
      <c r="H963" s="170"/>
    </row>
    <row r="964" spans="1:8" s="116" customFormat="1" ht="15.75" customHeight="1" x14ac:dyDescent="0.25">
      <c r="A964" s="1"/>
      <c r="B964" s="1"/>
      <c r="C964" s="1"/>
      <c r="D964" s="1"/>
      <c r="E964" s="1"/>
      <c r="F964" s="97"/>
      <c r="G964" s="97"/>
      <c r="H964" s="170"/>
    </row>
    <row r="965" spans="1:8" s="116" customFormat="1" ht="15.75" customHeight="1" x14ac:dyDescent="0.25">
      <c r="A965" s="1"/>
      <c r="B965" s="1"/>
      <c r="C965" s="1"/>
      <c r="D965" s="1"/>
      <c r="E965" s="1"/>
      <c r="F965" s="97"/>
      <c r="G965" s="97"/>
      <c r="H965" s="170"/>
    </row>
    <row r="966" spans="1:8" s="116" customFormat="1" ht="15.75" customHeight="1" x14ac:dyDescent="0.25">
      <c r="A966" s="1"/>
      <c r="B966" s="1"/>
      <c r="C966" s="1"/>
      <c r="D966" s="1"/>
      <c r="E966" s="1"/>
      <c r="F966" s="97"/>
      <c r="G966" s="97"/>
      <c r="H966" s="170"/>
    </row>
    <row r="967" spans="1:8" s="116" customFormat="1" ht="15.75" customHeight="1" x14ac:dyDescent="0.25">
      <c r="A967" s="1"/>
      <c r="B967" s="1"/>
      <c r="C967" s="1"/>
      <c r="D967" s="1"/>
      <c r="E967" s="1"/>
      <c r="F967" s="97"/>
      <c r="G967" s="97"/>
      <c r="H967" s="170"/>
    </row>
    <row r="968" spans="1:8" s="116" customFormat="1" ht="15.75" customHeight="1" x14ac:dyDescent="0.25">
      <c r="A968" s="1"/>
      <c r="B968" s="1"/>
      <c r="C968" s="1"/>
      <c r="D968" s="1"/>
      <c r="E968" s="1"/>
      <c r="F968" s="97"/>
      <c r="G968" s="97"/>
      <c r="H968" s="170"/>
    </row>
    <row r="969" spans="1:8" s="116" customFormat="1" ht="15.75" customHeight="1" x14ac:dyDescent="0.25">
      <c r="A969" s="1"/>
      <c r="B969" s="1"/>
      <c r="C969" s="1"/>
      <c r="D969" s="1"/>
      <c r="E969" s="1"/>
      <c r="F969" s="97"/>
      <c r="G969" s="97"/>
      <c r="H969" s="170"/>
    </row>
    <row r="970" spans="1:8" s="116" customFormat="1" ht="15.75" customHeight="1" x14ac:dyDescent="0.25">
      <c r="A970" s="1"/>
      <c r="B970" s="1"/>
      <c r="C970" s="1"/>
      <c r="D970" s="1"/>
      <c r="E970" s="1"/>
      <c r="F970" s="97"/>
      <c r="G970" s="97"/>
      <c r="H970" s="170"/>
    </row>
    <row r="971" spans="1:8" s="116" customFormat="1" ht="15.75" customHeight="1" x14ac:dyDescent="0.25">
      <c r="A971" s="1"/>
      <c r="B971" s="1"/>
      <c r="C971" s="1"/>
      <c r="D971" s="1"/>
      <c r="E971" s="1"/>
      <c r="F971" s="97"/>
      <c r="G971" s="97"/>
      <c r="H971" s="170"/>
    </row>
    <row r="972" spans="1:8" s="116" customFormat="1" ht="15.75" customHeight="1" x14ac:dyDescent="0.25">
      <c r="A972" s="1"/>
      <c r="B972" s="1"/>
      <c r="C972" s="1"/>
      <c r="D972" s="1"/>
      <c r="E972" s="1"/>
      <c r="F972" s="97"/>
      <c r="G972" s="97"/>
      <c r="H972" s="170"/>
    </row>
    <row r="973" spans="1:8" s="116" customFormat="1" ht="15.75" customHeight="1" x14ac:dyDescent="0.25">
      <c r="A973" s="1"/>
      <c r="B973" s="1"/>
      <c r="C973" s="1"/>
      <c r="D973" s="1"/>
      <c r="E973" s="1"/>
      <c r="F973" s="97"/>
      <c r="G973" s="97"/>
      <c r="H973" s="170"/>
    </row>
    <row r="974" spans="1:8" s="116" customFormat="1" ht="15.75" customHeight="1" x14ac:dyDescent="0.25">
      <c r="A974" s="1"/>
      <c r="B974" s="1"/>
      <c r="C974" s="1"/>
      <c r="D974" s="1"/>
      <c r="E974" s="1"/>
      <c r="F974" s="97"/>
      <c r="G974" s="97"/>
      <c r="H974" s="170"/>
    </row>
    <row r="975" spans="1:8" s="116" customFormat="1" ht="15.75" customHeight="1" x14ac:dyDescent="0.25">
      <c r="A975" s="1"/>
      <c r="B975" s="1"/>
      <c r="C975" s="1"/>
      <c r="D975" s="1"/>
      <c r="E975" s="1"/>
      <c r="F975" s="97"/>
      <c r="G975" s="97"/>
      <c r="H975" s="170"/>
    </row>
    <row r="976" spans="1:8" s="116" customFormat="1" ht="15.75" customHeight="1" x14ac:dyDescent="0.25">
      <c r="A976" s="1"/>
      <c r="B976" s="1"/>
      <c r="C976" s="1"/>
      <c r="D976" s="1"/>
      <c r="E976" s="1"/>
      <c r="F976" s="97"/>
      <c r="G976" s="97"/>
      <c r="H976" s="170"/>
    </row>
    <row r="977" spans="1:8" s="116" customFormat="1" ht="15.75" customHeight="1" x14ac:dyDescent="0.25">
      <c r="A977" s="1"/>
      <c r="B977" s="1"/>
      <c r="C977" s="1"/>
      <c r="D977" s="1"/>
      <c r="E977" s="1"/>
      <c r="F977" s="97"/>
      <c r="G977" s="97"/>
      <c r="H977" s="170"/>
    </row>
    <row r="978" spans="1:8" s="116" customFormat="1" ht="15.75" customHeight="1" x14ac:dyDescent="0.25">
      <c r="A978" s="1"/>
      <c r="B978" s="1"/>
      <c r="C978" s="1"/>
      <c r="D978" s="1"/>
      <c r="E978" s="1"/>
      <c r="F978" s="97"/>
      <c r="G978" s="97"/>
      <c r="H978" s="170"/>
    </row>
    <row r="979" spans="1:8" s="116" customFormat="1" ht="15.75" customHeight="1" x14ac:dyDescent="0.25">
      <c r="A979" s="1"/>
      <c r="B979" s="1"/>
      <c r="C979" s="1"/>
      <c r="D979" s="1"/>
      <c r="E979" s="1"/>
      <c r="F979" s="97"/>
      <c r="G979" s="97"/>
      <c r="H979" s="170"/>
    </row>
    <row r="980" spans="1:8" s="116" customFormat="1" ht="15.75" customHeight="1" x14ac:dyDescent="0.25">
      <c r="A980" s="1"/>
      <c r="B980" s="1"/>
      <c r="C980" s="1"/>
      <c r="D980" s="1"/>
      <c r="E980" s="1"/>
      <c r="F980" s="97"/>
      <c r="G980" s="97"/>
      <c r="H980" s="170"/>
    </row>
    <row r="981" spans="1:8" s="116" customFormat="1" ht="15.75" customHeight="1" x14ac:dyDescent="0.25">
      <c r="A981" s="1"/>
      <c r="B981" s="1"/>
      <c r="C981" s="1"/>
      <c r="D981" s="1"/>
      <c r="E981" s="1"/>
      <c r="F981" s="97"/>
      <c r="G981" s="97"/>
      <c r="H981" s="170"/>
    </row>
    <row r="982" spans="1:8" s="116" customFormat="1" ht="15.75" customHeight="1" x14ac:dyDescent="0.25">
      <c r="A982" s="1"/>
      <c r="B982" s="1"/>
      <c r="C982" s="1"/>
      <c r="D982" s="1"/>
      <c r="E982" s="1"/>
      <c r="F982" s="97"/>
      <c r="G982" s="97"/>
      <c r="H982" s="170"/>
    </row>
    <row r="983" spans="1:8" s="116" customFormat="1" ht="15.75" customHeight="1" x14ac:dyDescent="0.25">
      <c r="A983" s="1"/>
      <c r="B983" s="1"/>
      <c r="C983" s="1"/>
      <c r="D983" s="1"/>
      <c r="E983" s="1"/>
      <c r="F983" s="97"/>
      <c r="G983" s="97"/>
      <c r="H983" s="170"/>
    </row>
    <row r="984" spans="1:8" s="116" customFormat="1" ht="15.75" customHeight="1" x14ac:dyDescent="0.25">
      <c r="A984" s="1"/>
      <c r="B984" s="1"/>
      <c r="C984" s="1"/>
      <c r="D984" s="1"/>
      <c r="E984" s="1"/>
      <c r="F984" s="97"/>
      <c r="G984" s="97"/>
      <c r="H984" s="170"/>
    </row>
    <row r="985" spans="1:8" s="116" customFormat="1" ht="15.75" customHeight="1" x14ac:dyDescent="0.25">
      <c r="A985" s="1"/>
      <c r="B985" s="1"/>
      <c r="C985" s="1"/>
      <c r="D985" s="1"/>
      <c r="E985" s="1"/>
      <c r="F985" s="97"/>
      <c r="G985" s="97"/>
      <c r="H985" s="170"/>
    </row>
    <row r="986" spans="1:8" s="116" customFormat="1" ht="15.75" customHeight="1" x14ac:dyDescent="0.25">
      <c r="A986" s="1"/>
      <c r="B986" s="1"/>
      <c r="C986" s="1"/>
      <c r="D986" s="1"/>
      <c r="E986" s="1"/>
      <c r="F986" s="97"/>
      <c r="G986" s="97"/>
      <c r="H986" s="170"/>
    </row>
    <row r="987" spans="1:8" s="116" customFormat="1" ht="15.75" customHeight="1" x14ac:dyDescent="0.25">
      <c r="A987" s="1"/>
      <c r="B987" s="1"/>
      <c r="C987" s="1"/>
      <c r="D987" s="1"/>
      <c r="E987" s="1"/>
      <c r="F987" s="97"/>
      <c r="G987" s="97"/>
      <c r="H987" s="170"/>
    </row>
    <row r="988" spans="1:8" s="116" customFormat="1" ht="15.75" customHeight="1" x14ac:dyDescent="0.25">
      <c r="A988" s="1"/>
      <c r="B988" s="1"/>
      <c r="C988" s="1"/>
      <c r="D988" s="1"/>
      <c r="E988" s="1"/>
      <c r="F988" s="97"/>
      <c r="G988" s="97"/>
      <c r="H988" s="170"/>
    </row>
    <row r="989" spans="1:8" s="116" customFormat="1" ht="15.75" customHeight="1" x14ac:dyDescent="0.25">
      <c r="A989" s="1"/>
      <c r="B989" s="1"/>
      <c r="C989" s="1"/>
      <c r="D989" s="1"/>
      <c r="E989" s="1"/>
      <c r="F989" s="97"/>
      <c r="G989" s="97"/>
      <c r="H989" s="170"/>
    </row>
    <row r="990" spans="1:8" s="116" customFormat="1" ht="15.75" customHeight="1" x14ac:dyDescent="0.25">
      <c r="A990" s="1"/>
      <c r="B990" s="1"/>
      <c r="C990" s="1"/>
      <c r="D990" s="1"/>
      <c r="E990" s="1"/>
      <c r="F990" s="97"/>
      <c r="G990" s="97"/>
      <c r="H990" s="170"/>
    </row>
    <row r="991" spans="1:8" s="116" customFormat="1" ht="15.75" customHeight="1" x14ac:dyDescent="0.25">
      <c r="A991" s="1"/>
      <c r="B991" s="1"/>
      <c r="C991" s="1"/>
      <c r="D991" s="1"/>
      <c r="E991" s="1"/>
      <c r="F991" s="97"/>
      <c r="G991" s="97"/>
      <c r="H991" s="170"/>
    </row>
    <row r="992" spans="1:8" s="116" customFormat="1" ht="15.75" customHeight="1" x14ac:dyDescent="0.25">
      <c r="A992" s="1"/>
      <c r="B992" s="1"/>
      <c r="C992" s="1"/>
      <c r="D992" s="1"/>
      <c r="E992" s="1"/>
      <c r="F992" s="97"/>
      <c r="G992" s="97"/>
      <c r="H992" s="170"/>
    </row>
    <row r="993" spans="1:8" s="116" customFormat="1" ht="15.75" customHeight="1" x14ac:dyDescent="0.25">
      <c r="A993" s="1"/>
      <c r="B993" s="1"/>
      <c r="C993" s="1"/>
      <c r="D993" s="1"/>
      <c r="E993" s="1"/>
      <c r="F993" s="97"/>
      <c r="G993" s="97"/>
      <c r="H993" s="170"/>
    </row>
    <row r="994" spans="1:8" s="116" customFormat="1" ht="15.75" customHeight="1" x14ac:dyDescent="0.25">
      <c r="A994" s="1"/>
      <c r="B994" s="1"/>
      <c r="C994" s="1"/>
      <c r="D994" s="1"/>
      <c r="E994" s="1"/>
      <c r="F994" s="97"/>
      <c r="G994" s="97"/>
      <c r="H994" s="170"/>
    </row>
    <row r="995" spans="1:8" s="116" customFormat="1" ht="15.75" customHeight="1" x14ac:dyDescent="0.25">
      <c r="A995" s="1"/>
      <c r="B995" s="1"/>
      <c r="C995" s="1"/>
      <c r="D995" s="1"/>
      <c r="E995" s="1"/>
      <c r="F995" s="97"/>
      <c r="G995" s="97"/>
      <c r="H995" s="170"/>
    </row>
    <row r="996" spans="1:8" s="116" customFormat="1" ht="15.75" customHeight="1" x14ac:dyDescent="0.25">
      <c r="A996" s="1"/>
      <c r="B996" s="1"/>
      <c r="C996" s="1"/>
      <c r="D996" s="1"/>
      <c r="E996" s="1"/>
      <c r="F996" s="97"/>
      <c r="G996" s="97"/>
      <c r="H996" s="170"/>
    </row>
    <row r="997" spans="1:8" s="116" customFormat="1" ht="15.75" customHeight="1" x14ac:dyDescent="0.25">
      <c r="A997" s="1"/>
      <c r="B997" s="1"/>
      <c r="C997" s="1"/>
      <c r="D997" s="1"/>
      <c r="E997" s="1"/>
      <c r="F997" s="97"/>
      <c r="G997" s="97"/>
      <c r="H997" s="170"/>
    </row>
    <row r="998" spans="1:8" s="116" customFormat="1" ht="15.75" customHeight="1" x14ac:dyDescent="0.25">
      <c r="A998" s="1"/>
      <c r="B998" s="1"/>
      <c r="C998" s="1"/>
      <c r="D998" s="1"/>
      <c r="E998" s="1"/>
      <c r="F998" s="97"/>
      <c r="G998" s="97"/>
      <c r="H998" s="170"/>
    </row>
    <row r="999" spans="1:8" s="116" customFormat="1" ht="15.75" customHeight="1" x14ac:dyDescent="0.25">
      <c r="A999" s="1"/>
      <c r="B999" s="1"/>
      <c r="C999" s="1"/>
      <c r="D999" s="1"/>
      <c r="E999" s="1"/>
      <c r="F999" s="97"/>
      <c r="G999" s="97"/>
      <c r="H999" s="170"/>
    </row>
    <row r="1000" spans="1:8" s="116" customFormat="1" ht="15.75" customHeight="1" x14ac:dyDescent="0.25">
      <c r="A1000" s="1"/>
      <c r="B1000" s="1"/>
      <c r="C1000" s="1"/>
      <c r="D1000" s="1"/>
      <c r="E1000" s="1"/>
      <c r="F1000" s="97"/>
      <c r="G1000" s="97"/>
      <c r="H1000" s="170"/>
    </row>
    <row r="1001" spans="1:8" s="116" customFormat="1" ht="15.75" customHeight="1" x14ac:dyDescent="0.25">
      <c r="A1001" s="1"/>
      <c r="B1001" s="1"/>
      <c r="C1001" s="1"/>
      <c r="D1001" s="1"/>
      <c r="E1001" s="1"/>
      <c r="F1001" s="97"/>
      <c r="G1001" s="97"/>
      <c r="H1001" s="170"/>
    </row>
    <row r="1002" spans="1:8" s="116" customFormat="1" ht="15.75" customHeight="1" x14ac:dyDescent="0.25">
      <c r="A1002" s="1"/>
      <c r="B1002" s="1"/>
      <c r="C1002" s="1"/>
      <c r="D1002" s="1"/>
      <c r="E1002" s="1"/>
      <c r="F1002" s="97"/>
      <c r="G1002" s="97"/>
      <c r="H1002" s="170"/>
    </row>
    <row r="1003" spans="1:8" s="116" customFormat="1" ht="15.75" customHeight="1" x14ac:dyDescent="0.25">
      <c r="A1003" s="1"/>
      <c r="B1003" s="1"/>
      <c r="C1003" s="1"/>
      <c r="D1003" s="1"/>
      <c r="E1003" s="1"/>
      <c r="F1003" s="97"/>
      <c r="G1003" s="97"/>
      <c r="H1003" s="170"/>
    </row>
    <row r="1004" spans="1:8" s="116" customFormat="1" ht="15.75" customHeight="1" x14ac:dyDescent="0.25">
      <c r="A1004" s="1"/>
      <c r="B1004" s="1"/>
      <c r="C1004" s="1"/>
      <c r="D1004" s="1"/>
      <c r="E1004" s="1"/>
      <c r="F1004" s="97"/>
      <c r="G1004" s="97"/>
      <c r="H1004" s="170"/>
    </row>
    <row r="1005" spans="1:8" s="116" customFormat="1" ht="15.75" customHeight="1" x14ac:dyDescent="0.25">
      <c r="A1005" s="1"/>
      <c r="B1005" s="1"/>
      <c r="C1005" s="1"/>
      <c r="D1005" s="1"/>
      <c r="E1005" s="1"/>
      <c r="F1005" s="97"/>
      <c r="G1005" s="97"/>
      <c r="H1005" s="170"/>
    </row>
    <row r="1006" spans="1:8" s="116" customFormat="1" ht="15.75" customHeight="1" x14ac:dyDescent="0.25">
      <c r="A1006" s="1"/>
      <c r="B1006" s="1"/>
      <c r="C1006" s="1"/>
      <c r="D1006" s="1"/>
      <c r="E1006" s="1"/>
      <c r="F1006" s="97"/>
      <c r="G1006" s="97"/>
      <c r="H1006" s="170"/>
    </row>
    <row r="1007" spans="1:8" s="116" customFormat="1" ht="15.75" customHeight="1" x14ac:dyDescent="0.25">
      <c r="A1007" s="1"/>
      <c r="B1007" s="1"/>
      <c r="C1007" s="1"/>
      <c r="D1007" s="1"/>
      <c r="E1007" s="1"/>
      <c r="F1007" s="97"/>
      <c r="G1007" s="97"/>
      <c r="H1007" s="170"/>
    </row>
    <row r="1008" spans="1:8" s="116" customFormat="1" ht="15.75" customHeight="1" x14ac:dyDescent="0.25">
      <c r="A1008" s="1"/>
      <c r="B1008" s="1"/>
      <c r="C1008" s="1"/>
      <c r="D1008" s="1"/>
      <c r="E1008" s="1"/>
      <c r="F1008" s="97"/>
      <c r="G1008" s="97"/>
      <c r="H1008" s="170"/>
    </row>
    <row r="1009" spans="1:8" s="116" customFormat="1" ht="15.75" customHeight="1" x14ac:dyDescent="0.25">
      <c r="A1009" s="1"/>
      <c r="B1009" s="1"/>
      <c r="C1009" s="1"/>
      <c r="D1009" s="1"/>
      <c r="E1009" s="1"/>
      <c r="F1009" s="97"/>
      <c r="G1009" s="97"/>
      <c r="H1009" s="170"/>
    </row>
    <row r="1010" spans="1:8" s="116" customFormat="1" ht="15.75" customHeight="1" x14ac:dyDescent="0.25">
      <c r="A1010" s="1"/>
      <c r="B1010" s="1"/>
      <c r="C1010" s="1"/>
      <c r="D1010" s="1"/>
      <c r="E1010" s="1"/>
      <c r="F1010" s="97"/>
      <c r="G1010" s="97"/>
      <c r="H1010" s="170"/>
    </row>
    <row r="1011" spans="1:8" s="116" customFormat="1" ht="15.75" customHeight="1" x14ac:dyDescent="0.25">
      <c r="A1011" s="1"/>
      <c r="B1011" s="1"/>
      <c r="C1011" s="1"/>
      <c r="D1011" s="1"/>
      <c r="E1011" s="1"/>
      <c r="F1011" s="97"/>
      <c r="G1011" s="97"/>
      <c r="H1011" s="170"/>
    </row>
    <row r="1012" spans="1:8" s="116" customFormat="1" ht="15.75" customHeight="1" x14ac:dyDescent="0.25">
      <c r="A1012" s="1"/>
      <c r="B1012" s="1"/>
      <c r="C1012" s="1"/>
      <c r="D1012" s="1"/>
      <c r="E1012" s="1"/>
      <c r="F1012" s="97"/>
      <c r="G1012" s="97"/>
      <c r="H1012" s="170"/>
    </row>
    <row r="1013" spans="1:8" s="116" customFormat="1" ht="15.75" customHeight="1" x14ac:dyDescent="0.25">
      <c r="A1013" s="1"/>
      <c r="B1013" s="1"/>
      <c r="C1013" s="1"/>
      <c r="D1013" s="1"/>
      <c r="E1013" s="1"/>
      <c r="F1013" s="97"/>
      <c r="G1013" s="97"/>
      <c r="H1013" s="170"/>
    </row>
    <row r="1014" spans="1:8" s="116" customFormat="1" ht="15.75" customHeight="1" x14ac:dyDescent="0.25">
      <c r="A1014" s="1"/>
      <c r="B1014" s="1"/>
      <c r="C1014" s="1"/>
      <c r="D1014" s="1"/>
      <c r="E1014" s="1"/>
      <c r="F1014" s="97"/>
      <c r="G1014" s="97"/>
      <c r="H1014" s="170"/>
    </row>
    <row r="1015" spans="1:8" s="116" customFormat="1" ht="15.75" customHeight="1" x14ac:dyDescent="0.25">
      <c r="A1015" s="1"/>
      <c r="B1015" s="1"/>
      <c r="C1015" s="1"/>
      <c r="D1015" s="1"/>
      <c r="E1015" s="1"/>
      <c r="F1015" s="97"/>
      <c r="G1015" s="97"/>
      <c r="H1015" s="170"/>
    </row>
    <row r="1016" spans="1:8" s="116" customFormat="1" ht="15.75" customHeight="1" x14ac:dyDescent="0.25">
      <c r="A1016" s="1"/>
      <c r="B1016" s="1"/>
      <c r="C1016" s="1"/>
      <c r="D1016" s="1"/>
      <c r="E1016" s="1"/>
      <c r="F1016" s="97"/>
      <c r="G1016" s="97"/>
      <c r="H1016" s="170"/>
    </row>
    <row r="1017" spans="1:8" s="116" customFormat="1" ht="15.75" customHeight="1" x14ac:dyDescent="0.25">
      <c r="A1017" s="1"/>
      <c r="B1017" s="1"/>
      <c r="C1017" s="1"/>
      <c r="D1017" s="1"/>
      <c r="E1017" s="1"/>
      <c r="F1017" s="97"/>
      <c r="G1017" s="97"/>
      <c r="H1017" s="170"/>
    </row>
    <row r="1018" spans="1:8" s="116" customFormat="1" ht="15.75" customHeight="1" x14ac:dyDescent="0.25">
      <c r="A1018" s="1"/>
      <c r="B1018" s="1"/>
      <c r="C1018" s="1"/>
      <c r="D1018" s="1"/>
      <c r="E1018" s="1"/>
      <c r="F1018" s="97"/>
      <c r="G1018" s="97"/>
      <c r="H1018" s="170"/>
    </row>
    <row r="1019" spans="1:8" s="116" customFormat="1" ht="15.75" customHeight="1" x14ac:dyDescent="0.25">
      <c r="A1019" s="1"/>
      <c r="B1019" s="1"/>
      <c r="C1019" s="1"/>
      <c r="D1019" s="1"/>
      <c r="E1019" s="1"/>
      <c r="F1019" s="97"/>
      <c r="G1019" s="97"/>
      <c r="H1019" s="170"/>
    </row>
    <row r="1020" spans="1:8" s="116" customFormat="1" ht="15.75" customHeight="1" x14ac:dyDescent="0.25">
      <c r="A1020" s="1"/>
      <c r="B1020" s="1"/>
      <c r="C1020" s="1"/>
      <c r="D1020" s="1"/>
      <c r="E1020" s="1"/>
      <c r="F1020" s="97"/>
      <c r="G1020" s="97"/>
      <c r="H1020" s="170"/>
    </row>
    <row r="1021" spans="1:8" s="116" customFormat="1" ht="15.75" customHeight="1" x14ac:dyDescent="0.25">
      <c r="A1021" s="1"/>
      <c r="B1021" s="1"/>
      <c r="C1021" s="1"/>
      <c r="D1021" s="1"/>
      <c r="E1021" s="1"/>
      <c r="F1021" s="97"/>
      <c r="G1021" s="97"/>
      <c r="H1021" s="170"/>
    </row>
  </sheetData>
  <mergeCells count="23">
    <mergeCell ref="A73:H73"/>
    <mergeCell ref="A60:C60"/>
    <mergeCell ref="D60:H60"/>
    <mergeCell ref="A8:A9"/>
    <mergeCell ref="B8:B9"/>
    <mergeCell ref="G8:H8"/>
    <mergeCell ref="A58:C58"/>
    <mergeCell ref="A71:H71"/>
    <mergeCell ref="A70:H70"/>
    <mergeCell ref="D63:H63"/>
    <mergeCell ref="A61:C61"/>
    <mergeCell ref="D61:H61"/>
    <mergeCell ref="A62:C62"/>
    <mergeCell ref="D62:H62"/>
    <mergeCell ref="A69:H69"/>
    <mergeCell ref="D58:H58"/>
    <mergeCell ref="A59:C59"/>
    <mergeCell ref="D59:H59"/>
    <mergeCell ref="A1:H1"/>
    <mergeCell ref="A2:H2"/>
    <mergeCell ref="A3:H3"/>
    <mergeCell ref="A4:H4"/>
    <mergeCell ref="A5:H5"/>
  </mergeCells>
  <printOptions horizontalCentered="1"/>
  <pageMargins left="0.51181102362204722" right="0.51181102362204722" top="0.98425196850393704" bottom="0.78740157480314965" header="0" footer="0"/>
  <pageSetup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1021"/>
  <sheetViews>
    <sheetView zoomScaleNormal="100" zoomScaleSheetLayoutView="100" workbookViewId="0">
      <selection sqref="A1:H1"/>
    </sheetView>
  </sheetViews>
  <sheetFormatPr baseColWidth="10" defaultColWidth="14.42578125" defaultRowHeight="15" customHeight="1" x14ac:dyDescent="0.25"/>
  <cols>
    <col min="1" max="1" width="8" style="116" customWidth="1"/>
    <col min="2" max="2" width="64" style="116" customWidth="1"/>
    <col min="3" max="3" width="25" style="116" customWidth="1"/>
    <col min="4" max="4" width="3.7109375" style="116" customWidth="1"/>
    <col min="5" max="5" width="25.7109375" style="116" customWidth="1"/>
    <col min="6" max="6" width="6.28515625" style="116" customWidth="1"/>
    <col min="7" max="7" width="26.5703125" style="214" customWidth="1"/>
    <col min="8" max="8" width="11.28515625" style="215" customWidth="1"/>
    <col min="9" max="16384" width="14.42578125" style="116"/>
  </cols>
  <sheetData>
    <row r="1" spans="1:8" s="116" customFormat="1" ht="15.75" x14ac:dyDescent="0.25">
      <c r="A1" s="274" t="s">
        <v>121</v>
      </c>
      <c r="B1" s="274"/>
      <c r="C1" s="274"/>
      <c r="D1" s="274"/>
      <c r="E1" s="274"/>
      <c r="F1" s="294"/>
      <c r="G1" s="274"/>
      <c r="H1" s="274"/>
    </row>
    <row r="2" spans="1:8" s="116" customFormat="1" ht="15.75" customHeight="1" x14ac:dyDescent="0.25">
      <c r="A2" s="274" t="s">
        <v>1</v>
      </c>
      <c r="B2" s="274"/>
      <c r="C2" s="274"/>
      <c r="D2" s="274"/>
      <c r="E2" s="274"/>
      <c r="F2" s="294"/>
      <c r="G2" s="274"/>
      <c r="H2" s="274"/>
    </row>
    <row r="3" spans="1:8" s="116" customFormat="1" ht="15.75" x14ac:dyDescent="0.25">
      <c r="A3" s="274" t="s">
        <v>100</v>
      </c>
      <c r="B3" s="274"/>
      <c r="C3" s="274"/>
      <c r="D3" s="274"/>
      <c r="E3" s="274"/>
      <c r="F3" s="294"/>
      <c r="G3" s="274"/>
      <c r="H3" s="274"/>
    </row>
    <row r="4" spans="1:8" s="116" customFormat="1" ht="15.75" x14ac:dyDescent="0.25">
      <c r="A4" s="274" t="s">
        <v>442</v>
      </c>
      <c r="B4" s="274"/>
      <c r="C4" s="274"/>
      <c r="D4" s="274"/>
      <c r="E4" s="274"/>
      <c r="F4" s="294"/>
      <c r="G4" s="274"/>
      <c r="H4" s="274"/>
    </row>
    <row r="5" spans="1:8" s="116" customFormat="1" ht="15.75" x14ac:dyDescent="0.25">
      <c r="A5" s="274" t="s">
        <v>3</v>
      </c>
      <c r="B5" s="274"/>
      <c r="C5" s="274"/>
      <c r="D5" s="274"/>
      <c r="E5" s="274"/>
      <c r="F5" s="294"/>
      <c r="G5" s="274"/>
      <c r="H5" s="274"/>
    </row>
    <row r="6" spans="1:8" s="116" customFormat="1" ht="15.75" x14ac:dyDescent="0.25">
      <c r="A6" s="266"/>
      <c r="B6" s="266"/>
      <c r="C6" s="266"/>
      <c r="D6" s="266"/>
      <c r="E6" s="266"/>
      <c r="F6" s="266"/>
      <c r="G6" s="266"/>
      <c r="H6" s="266"/>
    </row>
    <row r="7" spans="1:8" s="116" customFormat="1" ht="15.75" customHeight="1" x14ac:dyDescent="0.25">
      <c r="A7" s="4"/>
      <c r="B7" s="7"/>
      <c r="C7" s="1"/>
      <c r="D7" s="1"/>
      <c r="E7" s="1"/>
      <c r="F7" s="97"/>
      <c r="G7" s="89"/>
      <c r="H7" s="253"/>
    </row>
    <row r="8" spans="1:8" s="116" customFormat="1" ht="15.75" x14ac:dyDescent="0.25">
      <c r="A8" s="295"/>
      <c r="B8" s="295" t="s">
        <v>101</v>
      </c>
      <c r="C8" s="272" t="s">
        <v>4</v>
      </c>
      <c r="D8" s="272"/>
      <c r="E8" s="272" t="s">
        <v>4</v>
      </c>
      <c r="F8" s="266"/>
      <c r="G8" s="286" t="s">
        <v>453</v>
      </c>
      <c r="H8" s="286"/>
    </row>
    <row r="9" spans="1:8" s="116" customFormat="1" ht="15.75" x14ac:dyDescent="0.25">
      <c r="A9" s="296"/>
      <c r="B9" s="296"/>
      <c r="C9" s="271" t="s">
        <v>441</v>
      </c>
      <c r="D9" s="271"/>
      <c r="E9" s="271" t="s">
        <v>443</v>
      </c>
      <c r="F9" s="265"/>
      <c r="G9" s="260" t="s">
        <v>451</v>
      </c>
      <c r="H9" s="175" t="s">
        <v>452</v>
      </c>
    </row>
    <row r="10" spans="1:8" s="116" customFormat="1" ht="15.75" x14ac:dyDescent="0.25">
      <c r="A10" s="267"/>
      <c r="B10" s="267"/>
      <c r="C10" s="265"/>
      <c r="D10" s="265"/>
      <c r="E10" s="265"/>
      <c r="F10" s="265"/>
      <c r="G10" s="221"/>
      <c r="H10" s="222"/>
    </row>
    <row r="11" spans="1:8" s="116" customFormat="1" ht="15.75" x14ac:dyDescent="0.25">
      <c r="A11" s="272"/>
      <c r="B11" s="272"/>
      <c r="C11" s="271"/>
      <c r="D11" s="271"/>
      <c r="E11" s="271"/>
      <c r="F11" s="265"/>
      <c r="G11" s="265"/>
      <c r="H11" s="253"/>
    </row>
    <row r="12" spans="1:8" s="116" customFormat="1" ht="15.75" x14ac:dyDescent="0.25">
      <c r="A12" s="5"/>
      <c r="B12" s="5" t="s">
        <v>102</v>
      </c>
      <c r="C12" s="9">
        <v>2062635593.8199999</v>
      </c>
      <c r="D12" s="42"/>
      <c r="E12" s="9">
        <v>2243356628.5300002</v>
      </c>
      <c r="F12" s="160"/>
      <c r="G12" s="160">
        <v>-180721034.71000028</v>
      </c>
      <c r="H12" s="254">
        <v>-8.0558317126965664E-2</v>
      </c>
    </row>
    <row r="13" spans="1:8" s="116" customFormat="1" ht="15.75" x14ac:dyDescent="0.25">
      <c r="A13" s="159"/>
      <c r="B13" s="159"/>
      <c r="C13" s="160"/>
      <c r="D13" s="251"/>
      <c r="E13" s="160"/>
      <c r="F13" s="160"/>
      <c r="G13" s="160"/>
      <c r="H13" s="255"/>
    </row>
    <row r="14" spans="1:8" s="116" customFormat="1" ht="15.75" x14ac:dyDescent="0.25">
      <c r="A14" s="2"/>
      <c r="B14" s="2"/>
      <c r="C14" s="11"/>
      <c r="D14" s="11"/>
      <c r="E14" s="32"/>
      <c r="F14" s="246"/>
      <c r="G14" s="246"/>
      <c r="H14" s="253"/>
    </row>
    <row r="15" spans="1:8" s="116" customFormat="1" ht="15.75" x14ac:dyDescent="0.25">
      <c r="A15" s="43">
        <v>41</v>
      </c>
      <c r="B15" s="7" t="s">
        <v>103</v>
      </c>
      <c r="C15" s="44">
        <v>0</v>
      </c>
      <c r="D15" s="11"/>
      <c r="E15" s="44">
        <v>0</v>
      </c>
      <c r="F15" s="249"/>
      <c r="G15" s="160">
        <v>0</v>
      </c>
      <c r="H15" s="254">
        <v>0</v>
      </c>
    </row>
    <row r="16" spans="1:8" s="116" customFormat="1" ht="15.75" x14ac:dyDescent="0.25">
      <c r="A16" s="43"/>
      <c r="B16" s="7"/>
      <c r="C16" s="44"/>
      <c r="D16" s="11"/>
      <c r="E16" s="44"/>
      <c r="F16" s="249"/>
      <c r="G16" s="249"/>
      <c r="H16" s="253"/>
    </row>
    <row r="17" spans="1:8" s="116" customFormat="1" ht="15.75" x14ac:dyDescent="0.25">
      <c r="A17" s="12">
        <v>4110</v>
      </c>
      <c r="B17" s="2" t="s">
        <v>122</v>
      </c>
      <c r="C17" s="11">
        <v>0</v>
      </c>
      <c r="D17" s="11"/>
      <c r="E17" s="11">
        <v>0</v>
      </c>
      <c r="F17" s="94"/>
      <c r="G17" s="160">
        <v>0</v>
      </c>
      <c r="H17" s="253">
        <v>0</v>
      </c>
    </row>
    <row r="18" spans="1:8" s="116" customFormat="1" ht="15.75" x14ac:dyDescent="0.25">
      <c r="A18" s="2"/>
      <c r="B18" s="2"/>
      <c r="C18" s="11"/>
      <c r="D18" s="11"/>
      <c r="E18" s="11"/>
      <c r="F18" s="94"/>
      <c r="G18" s="94"/>
      <c r="H18" s="253"/>
    </row>
    <row r="19" spans="1:8" s="116" customFormat="1" ht="15.75" x14ac:dyDescent="0.25">
      <c r="A19" s="39">
        <v>42</v>
      </c>
      <c r="B19" s="5" t="s">
        <v>104</v>
      </c>
      <c r="C19" s="9">
        <v>54803050.969999999</v>
      </c>
      <c r="D19" s="9"/>
      <c r="E19" s="9">
        <v>50401351.939999998</v>
      </c>
      <c r="F19" s="160"/>
      <c r="G19" s="160">
        <v>4401699.0300000012</v>
      </c>
      <c r="H19" s="254">
        <v>8.7332955577064261E-2</v>
      </c>
    </row>
    <row r="20" spans="1:8" s="116" customFormat="1" ht="15.75" x14ac:dyDescent="0.25">
      <c r="A20" s="39"/>
      <c r="B20" s="5"/>
      <c r="C20" s="9"/>
      <c r="D20" s="9"/>
      <c r="E20" s="9"/>
      <c r="F20" s="160"/>
      <c r="G20" s="160"/>
      <c r="H20" s="253"/>
    </row>
    <row r="21" spans="1:8" s="116" customFormat="1" ht="15.75" x14ac:dyDescent="0.25">
      <c r="A21" s="12">
        <v>4204</v>
      </c>
      <c r="B21" s="2" t="s">
        <v>123</v>
      </c>
      <c r="C21" s="11">
        <v>32097154.969999999</v>
      </c>
      <c r="D21" s="11"/>
      <c r="E21" s="11">
        <v>21699801.940000001</v>
      </c>
      <c r="F21" s="94"/>
      <c r="G21" s="94">
        <v>10397353.029999997</v>
      </c>
      <c r="H21" s="253">
        <v>0.47914506587427391</v>
      </c>
    </row>
    <row r="22" spans="1:8" s="116" customFormat="1" ht="15.75" customHeight="1" x14ac:dyDescent="0.25">
      <c r="A22" s="12">
        <v>4210</v>
      </c>
      <c r="B22" s="2" t="s">
        <v>124</v>
      </c>
      <c r="C22" s="11">
        <v>22705896</v>
      </c>
      <c r="D22" s="11"/>
      <c r="E22" s="11">
        <v>28701550</v>
      </c>
      <c r="F22" s="94"/>
      <c r="G22" s="94">
        <v>-5995654</v>
      </c>
      <c r="H22" s="253">
        <v>-0.20889652301008133</v>
      </c>
    </row>
    <row r="23" spans="1:8" s="116" customFormat="1" ht="15.75" customHeight="1" x14ac:dyDescent="0.25">
      <c r="A23" s="12">
        <v>4295</v>
      </c>
      <c r="B23" s="2" t="s">
        <v>125</v>
      </c>
      <c r="C23" s="11">
        <v>0</v>
      </c>
      <c r="D23" s="11"/>
      <c r="E23" s="11">
        <v>0</v>
      </c>
      <c r="F23" s="94"/>
      <c r="G23" s="94">
        <v>0</v>
      </c>
      <c r="H23" s="253">
        <v>0</v>
      </c>
    </row>
    <row r="24" spans="1:8" s="116" customFormat="1" ht="15.75" customHeight="1" x14ac:dyDescent="0.25">
      <c r="A24" s="39"/>
      <c r="B24" s="5"/>
      <c r="C24" s="9"/>
      <c r="D24" s="9"/>
      <c r="E24" s="31"/>
      <c r="F24" s="245"/>
      <c r="G24" s="245"/>
      <c r="H24" s="253"/>
    </row>
    <row r="25" spans="1:8" s="116" customFormat="1" ht="15.75" customHeight="1" x14ac:dyDescent="0.25">
      <c r="A25" s="39">
        <v>43</v>
      </c>
      <c r="B25" s="5" t="s">
        <v>126</v>
      </c>
      <c r="C25" s="9">
        <v>0</v>
      </c>
      <c r="D25" s="9"/>
      <c r="E25" s="9">
        <v>0</v>
      </c>
      <c r="F25" s="160"/>
      <c r="G25" s="160">
        <v>0</v>
      </c>
      <c r="H25" s="254">
        <v>0</v>
      </c>
    </row>
    <row r="26" spans="1:8" s="116" customFormat="1" ht="15.75" customHeight="1" x14ac:dyDescent="0.25">
      <c r="A26" s="39"/>
      <c r="B26" s="5"/>
      <c r="C26" s="9"/>
      <c r="D26" s="9"/>
      <c r="E26" s="9"/>
      <c r="F26" s="160"/>
      <c r="G26" s="160"/>
      <c r="H26" s="253"/>
    </row>
    <row r="27" spans="1:8" s="116" customFormat="1" ht="15.75" customHeight="1" x14ac:dyDescent="0.25">
      <c r="A27" s="12">
        <v>4311</v>
      </c>
      <c r="B27" s="2" t="s">
        <v>127</v>
      </c>
      <c r="C27" s="11">
        <v>0</v>
      </c>
      <c r="D27" s="9"/>
      <c r="E27" s="11">
        <v>0</v>
      </c>
      <c r="F27" s="94"/>
      <c r="G27" s="94">
        <v>0</v>
      </c>
      <c r="H27" s="253">
        <v>0</v>
      </c>
    </row>
    <row r="28" spans="1:8" s="116" customFormat="1" ht="15.75" customHeight="1" x14ac:dyDescent="0.25">
      <c r="A28" s="12">
        <v>4390</v>
      </c>
      <c r="B28" s="2" t="s">
        <v>128</v>
      </c>
      <c r="C28" s="11">
        <v>0</v>
      </c>
      <c r="D28" s="11"/>
      <c r="E28" s="11">
        <v>0</v>
      </c>
      <c r="F28" s="94"/>
      <c r="G28" s="94">
        <v>0</v>
      </c>
      <c r="H28" s="253">
        <v>0</v>
      </c>
    </row>
    <row r="29" spans="1:8" s="116" customFormat="1" ht="15.75" customHeight="1" x14ac:dyDescent="0.25">
      <c r="A29" s="12"/>
      <c r="B29" s="2"/>
      <c r="C29" s="11"/>
      <c r="D29" s="11"/>
      <c r="E29" s="40"/>
      <c r="F29" s="115"/>
      <c r="G29" s="115"/>
      <c r="H29" s="253"/>
    </row>
    <row r="30" spans="1:8" s="116" customFormat="1" ht="15.75" customHeight="1" x14ac:dyDescent="0.25">
      <c r="A30" s="39">
        <v>44</v>
      </c>
      <c r="B30" s="5" t="s">
        <v>106</v>
      </c>
      <c r="C30" s="9">
        <v>0</v>
      </c>
      <c r="D30" s="11"/>
      <c r="E30" s="9">
        <v>0</v>
      </c>
      <c r="F30" s="160"/>
      <c r="G30" s="160">
        <v>0</v>
      </c>
      <c r="H30" s="254">
        <v>0</v>
      </c>
    </row>
    <row r="31" spans="1:8" s="116" customFormat="1" ht="15.75" customHeight="1" x14ac:dyDescent="0.25">
      <c r="A31" s="39"/>
      <c r="B31" s="5"/>
      <c r="C31" s="9"/>
      <c r="D31" s="11"/>
      <c r="E31" s="9"/>
      <c r="F31" s="160"/>
      <c r="G31" s="160"/>
      <c r="H31" s="253"/>
    </row>
    <row r="32" spans="1:8" s="116" customFormat="1" ht="15.75" customHeight="1" x14ac:dyDescent="0.25">
      <c r="A32" s="12">
        <v>4428</v>
      </c>
      <c r="B32" s="2" t="s">
        <v>129</v>
      </c>
      <c r="C32" s="11">
        <v>0</v>
      </c>
      <c r="D32" s="11"/>
      <c r="E32" s="11">
        <v>0</v>
      </c>
      <c r="F32" s="94"/>
      <c r="G32" s="94">
        <v>0</v>
      </c>
      <c r="H32" s="254">
        <v>0</v>
      </c>
    </row>
    <row r="33" spans="1:8" s="116" customFormat="1" ht="15.75" customHeight="1" x14ac:dyDescent="0.25">
      <c r="A33" s="12"/>
      <c r="B33" s="2"/>
      <c r="C33" s="11"/>
      <c r="D33" s="11"/>
      <c r="E33" s="40"/>
      <c r="F33" s="115"/>
      <c r="G33" s="115"/>
      <c r="H33" s="253"/>
    </row>
    <row r="34" spans="1:8" s="116" customFormat="1" ht="15.75" customHeight="1" x14ac:dyDescent="0.25">
      <c r="A34" s="39">
        <v>47</v>
      </c>
      <c r="B34" s="10" t="s">
        <v>130</v>
      </c>
      <c r="C34" s="9">
        <v>2007832542.8499999</v>
      </c>
      <c r="D34" s="9"/>
      <c r="E34" s="9">
        <v>2192955276.5900002</v>
      </c>
      <c r="F34" s="160"/>
      <c r="G34" s="160">
        <v>-185122733.74000025</v>
      </c>
      <c r="H34" s="254">
        <v>-8.4417012839341735E-2</v>
      </c>
    </row>
    <row r="35" spans="1:8" s="116" customFormat="1" ht="15.75" customHeight="1" x14ac:dyDescent="0.25">
      <c r="A35" s="39"/>
      <c r="B35" s="10"/>
      <c r="C35" s="9"/>
      <c r="D35" s="9"/>
      <c r="E35" s="9"/>
      <c r="F35" s="160"/>
      <c r="G35" s="160"/>
      <c r="H35" s="253"/>
    </row>
    <row r="36" spans="1:8" s="116" customFormat="1" ht="15.75" customHeight="1" x14ac:dyDescent="0.25">
      <c r="A36" s="12">
        <v>4705</v>
      </c>
      <c r="B36" s="2" t="s">
        <v>131</v>
      </c>
      <c r="C36" s="11">
        <v>1940716187.8499999</v>
      </c>
      <c r="D36" s="11"/>
      <c r="E36" s="11">
        <v>2114909931.5899999</v>
      </c>
      <c r="F36" s="94"/>
      <c r="G36" s="94">
        <v>-174193743.74000001</v>
      </c>
      <c r="H36" s="254">
        <v>-8.2364615692659918E-2</v>
      </c>
    </row>
    <row r="37" spans="1:8" s="116" customFormat="1" ht="15.75" customHeight="1" x14ac:dyDescent="0.25">
      <c r="A37" s="95">
        <v>4720</v>
      </c>
      <c r="B37" s="96" t="s">
        <v>147</v>
      </c>
      <c r="C37" s="11">
        <v>0</v>
      </c>
      <c r="D37" s="94"/>
      <c r="E37" s="11">
        <v>0</v>
      </c>
      <c r="F37" s="94"/>
      <c r="G37" s="94">
        <v>0</v>
      </c>
      <c r="H37" s="253">
        <v>0</v>
      </c>
    </row>
    <row r="38" spans="1:8" s="116" customFormat="1" ht="15.75" customHeight="1" x14ac:dyDescent="0.25">
      <c r="A38" s="12">
        <v>4722</v>
      </c>
      <c r="B38" s="2" t="s">
        <v>132</v>
      </c>
      <c r="C38" s="11">
        <v>67116355</v>
      </c>
      <c r="D38" s="11"/>
      <c r="E38" s="11">
        <v>78045345</v>
      </c>
      <c r="F38" s="94"/>
      <c r="G38" s="94">
        <v>-10928990</v>
      </c>
      <c r="H38" s="253">
        <v>-0.1400338482711557</v>
      </c>
    </row>
    <row r="39" spans="1:8" s="116" customFormat="1" ht="15.75" customHeight="1" x14ac:dyDescent="0.25">
      <c r="A39" s="95"/>
      <c r="B39" s="96"/>
      <c r="C39" s="94"/>
      <c r="D39" s="94"/>
      <c r="E39" s="94"/>
      <c r="F39" s="94"/>
      <c r="G39" s="160"/>
      <c r="H39" s="256"/>
    </row>
    <row r="40" spans="1:8" s="116" customFormat="1" ht="15.75" customHeight="1" x14ac:dyDescent="0.25">
      <c r="A40" s="12"/>
      <c r="B40" s="2"/>
      <c r="C40" s="11"/>
      <c r="D40" s="11"/>
      <c r="E40" s="11"/>
      <c r="F40" s="94"/>
      <c r="G40" s="94"/>
      <c r="H40" s="253"/>
    </row>
    <row r="41" spans="1:8" s="116" customFormat="1" ht="15.75" customHeight="1" x14ac:dyDescent="0.25">
      <c r="A41" s="39"/>
      <c r="B41" s="10" t="s">
        <v>108</v>
      </c>
      <c r="C41" s="9">
        <v>33031601.780000001</v>
      </c>
      <c r="D41" s="9"/>
      <c r="E41" s="9">
        <v>42777731.390000001</v>
      </c>
      <c r="F41" s="160"/>
      <c r="G41" s="160">
        <v>-9746129.6099999994</v>
      </c>
      <c r="H41" s="254">
        <v>-0.2278318483312165</v>
      </c>
    </row>
    <row r="42" spans="1:8" s="116" customFormat="1" ht="15.75" customHeight="1" x14ac:dyDescent="0.25">
      <c r="A42" s="250"/>
      <c r="B42" s="248"/>
      <c r="C42" s="160"/>
      <c r="D42" s="160"/>
      <c r="E42" s="160"/>
      <c r="F42" s="160"/>
      <c r="G42" s="160"/>
      <c r="H42" s="255"/>
    </row>
    <row r="43" spans="1:8" s="116" customFormat="1" ht="15.75" customHeight="1" x14ac:dyDescent="0.25">
      <c r="A43" s="12"/>
      <c r="B43" s="2"/>
      <c r="C43" s="11"/>
      <c r="D43" s="11"/>
      <c r="E43" s="11"/>
      <c r="F43" s="94"/>
      <c r="G43" s="94"/>
      <c r="H43" s="253"/>
    </row>
    <row r="44" spans="1:8" s="116" customFormat="1" ht="15.75" customHeight="1" x14ac:dyDescent="0.25">
      <c r="A44" s="39">
        <v>62</v>
      </c>
      <c r="B44" s="5" t="s">
        <v>133</v>
      </c>
      <c r="C44" s="9">
        <v>33031601.780000001</v>
      </c>
      <c r="D44" s="9"/>
      <c r="E44" s="9">
        <v>42777731.390000001</v>
      </c>
      <c r="F44" s="160"/>
      <c r="G44" s="160">
        <v>-9746129.6099999994</v>
      </c>
      <c r="H44" s="254">
        <v>-0.2278318483312165</v>
      </c>
    </row>
    <row r="45" spans="1:8" s="116" customFormat="1" ht="15.75" customHeight="1" x14ac:dyDescent="0.25">
      <c r="A45" s="250"/>
      <c r="B45" s="159"/>
      <c r="C45" s="160"/>
      <c r="D45" s="160"/>
      <c r="E45" s="160"/>
      <c r="F45" s="160"/>
      <c r="G45" s="160"/>
      <c r="H45" s="255"/>
    </row>
    <row r="46" spans="1:8" s="116" customFormat="1" ht="15.75" customHeight="1" x14ac:dyDescent="0.25">
      <c r="A46" s="39"/>
      <c r="B46" s="5"/>
      <c r="C46" s="9"/>
      <c r="D46" s="9"/>
      <c r="E46" s="9"/>
      <c r="F46" s="160"/>
      <c r="G46" s="160"/>
      <c r="H46" s="253"/>
    </row>
    <row r="47" spans="1:8" s="116" customFormat="1" ht="15.75" customHeight="1" x14ac:dyDescent="0.25">
      <c r="A47" s="12">
        <v>6205</v>
      </c>
      <c r="B47" s="2" t="s">
        <v>56</v>
      </c>
      <c r="C47" s="11">
        <v>10272585.85</v>
      </c>
      <c r="D47" s="11"/>
      <c r="E47" s="11">
        <v>5686534.7999999998</v>
      </c>
      <c r="F47" s="94"/>
      <c r="G47" s="94">
        <v>4586051.05</v>
      </c>
      <c r="H47" s="253">
        <v>0.80647550947898883</v>
      </c>
    </row>
    <row r="48" spans="1:8" s="116" customFormat="1" ht="15.75" customHeight="1" x14ac:dyDescent="0.25">
      <c r="A48" s="12">
        <v>6210</v>
      </c>
      <c r="B48" s="38" t="s">
        <v>124</v>
      </c>
      <c r="C48" s="11">
        <v>22759015.93</v>
      </c>
      <c r="D48" s="11"/>
      <c r="E48" s="11">
        <v>37091196.590000004</v>
      </c>
      <c r="F48" s="94"/>
      <c r="G48" s="94">
        <v>-14332180.660000004</v>
      </c>
      <c r="H48" s="253">
        <v>-0.38640383642581216</v>
      </c>
    </row>
    <row r="49" spans="1:8" s="116" customFormat="1" ht="15.75" customHeight="1" x14ac:dyDescent="0.25">
      <c r="A49" s="95"/>
      <c r="B49" s="252"/>
      <c r="C49" s="94"/>
      <c r="D49" s="94"/>
      <c r="E49" s="94"/>
      <c r="F49" s="94"/>
      <c r="G49" s="160"/>
      <c r="H49" s="256"/>
    </row>
    <row r="50" spans="1:8" s="116" customFormat="1" ht="15.75" customHeight="1" x14ac:dyDescent="0.25">
      <c r="A50" s="12"/>
      <c r="B50" s="38"/>
      <c r="C50" s="11"/>
      <c r="D50" s="11"/>
      <c r="E50" s="11"/>
      <c r="F50" s="94"/>
      <c r="G50" s="94"/>
      <c r="H50" s="253"/>
    </row>
    <row r="51" spans="1:8" s="116" customFormat="1" ht="15.75" customHeight="1" x14ac:dyDescent="0.25">
      <c r="A51" s="39"/>
      <c r="B51" s="5" t="s">
        <v>323</v>
      </c>
      <c r="C51" s="9">
        <v>0</v>
      </c>
      <c r="D51" s="9"/>
      <c r="E51" s="9">
        <v>0</v>
      </c>
      <c r="F51" s="160"/>
      <c r="G51" s="160">
        <v>0</v>
      </c>
      <c r="H51" s="254">
        <v>0</v>
      </c>
    </row>
    <row r="52" spans="1:8" s="116" customFormat="1" ht="15.75" customHeight="1" x14ac:dyDescent="0.25">
      <c r="A52" s="250"/>
      <c r="B52" s="159"/>
      <c r="C52" s="160"/>
      <c r="D52" s="160"/>
      <c r="E52" s="160"/>
      <c r="F52" s="160"/>
      <c r="G52" s="160"/>
      <c r="H52" s="255"/>
    </row>
    <row r="53" spans="1:8" s="116" customFormat="1" ht="15.75" customHeight="1" x14ac:dyDescent="0.25">
      <c r="A53" s="39">
        <v>71</v>
      </c>
      <c r="B53" s="5" t="s">
        <v>457</v>
      </c>
      <c r="C53" s="9">
        <v>0</v>
      </c>
      <c r="D53" s="9"/>
      <c r="E53" s="9">
        <v>0</v>
      </c>
      <c r="F53" s="160"/>
      <c r="G53" s="160">
        <v>0</v>
      </c>
      <c r="H53" s="254">
        <v>0</v>
      </c>
    </row>
    <row r="54" spans="1:8" s="116" customFormat="1" ht="15.75" customHeight="1" x14ac:dyDescent="0.25">
      <c r="A54" s="39"/>
      <c r="B54" s="5"/>
      <c r="C54" s="9"/>
      <c r="D54" s="9"/>
      <c r="E54" s="11"/>
      <c r="F54" s="94"/>
      <c r="G54" s="94"/>
      <c r="H54" s="253"/>
    </row>
    <row r="55" spans="1:8" s="116" customFormat="1" ht="15.75" customHeight="1" x14ac:dyDescent="0.25">
      <c r="A55" s="12">
        <v>7116</v>
      </c>
      <c r="B55" s="2" t="s">
        <v>110</v>
      </c>
      <c r="C55" s="11">
        <v>0</v>
      </c>
      <c r="D55" s="11"/>
      <c r="E55" s="11">
        <v>0</v>
      </c>
      <c r="F55" s="94"/>
      <c r="G55" s="160">
        <v>0</v>
      </c>
      <c r="H55" s="253">
        <v>0</v>
      </c>
    </row>
    <row r="56" spans="1:8" s="116" customFormat="1" ht="15.75" customHeight="1" x14ac:dyDescent="0.25">
      <c r="A56" s="95"/>
      <c r="B56" s="96"/>
      <c r="C56" s="94"/>
      <c r="D56" s="94"/>
      <c r="E56" s="94"/>
      <c r="F56" s="94"/>
      <c r="G56" s="160"/>
      <c r="H56" s="256"/>
    </row>
    <row r="57" spans="1:8" s="116" customFormat="1" ht="15.75" customHeight="1" x14ac:dyDescent="0.25">
      <c r="A57" s="12"/>
      <c r="B57" s="2"/>
      <c r="C57" s="11"/>
      <c r="D57" s="11"/>
      <c r="E57" s="32"/>
      <c r="F57" s="246"/>
      <c r="G57" s="246"/>
      <c r="H57" s="253"/>
    </row>
    <row r="58" spans="1:8" s="116" customFormat="1" ht="15.75" customHeight="1" x14ac:dyDescent="0.25">
      <c r="A58" s="12"/>
      <c r="B58" s="10" t="s">
        <v>134</v>
      </c>
      <c r="C58" s="9">
        <v>2444734693.1100001</v>
      </c>
      <c r="D58" s="9"/>
      <c r="E58" s="9">
        <v>2454353032.6999998</v>
      </c>
      <c r="F58" s="160"/>
      <c r="G58" s="160">
        <v>-9618339.5899996758</v>
      </c>
      <c r="H58" s="254">
        <v>-3.9188900137233614E-3</v>
      </c>
    </row>
    <row r="59" spans="1:8" s="116" customFormat="1" ht="15.75" customHeight="1" x14ac:dyDescent="0.25">
      <c r="A59" s="95"/>
      <c r="B59" s="248"/>
      <c r="C59" s="160"/>
      <c r="D59" s="160"/>
      <c r="E59" s="160"/>
      <c r="F59" s="160"/>
      <c r="G59" s="160"/>
      <c r="H59" s="255"/>
    </row>
    <row r="60" spans="1:8" s="116" customFormat="1" ht="15.75" customHeight="1" x14ac:dyDescent="0.25">
      <c r="A60" s="12"/>
      <c r="B60" s="2"/>
      <c r="C60" s="11"/>
      <c r="D60" s="11"/>
      <c r="E60" s="32"/>
      <c r="F60" s="246"/>
      <c r="G60" s="246"/>
      <c r="H60" s="253"/>
    </row>
    <row r="61" spans="1:8" s="116" customFormat="1" ht="15.75" customHeight="1" x14ac:dyDescent="0.25">
      <c r="A61" s="39">
        <v>51</v>
      </c>
      <c r="B61" s="10" t="s">
        <v>135</v>
      </c>
      <c r="C61" s="9">
        <v>2306030902.1100001</v>
      </c>
      <c r="D61" s="9"/>
      <c r="E61" s="9">
        <v>2353951328.6199999</v>
      </c>
      <c r="F61" s="160"/>
      <c r="G61" s="160">
        <v>-47920426.509999752</v>
      </c>
      <c r="H61" s="254">
        <v>-2.0357441518594619E-2</v>
      </c>
    </row>
    <row r="62" spans="1:8" s="116" customFormat="1" ht="15.75" customHeight="1" x14ac:dyDescent="0.25">
      <c r="A62" s="39"/>
      <c r="B62" s="10"/>
      <c r="C62" s="9"/>
      <c r="D62" s="9"/>
      <c r="E62" s="9"/>
      <c r="F62" s="160"/>
      <c r="G62" s="160"/>
      <c r="H62" s="253"/>
    </row>
    <row r="63" spans="1:8" s="116" customFormat="1" ht="15.75" customHeight="1" x14ac:dyDescent="0.25">
      <c r="A63" s="12">
        <v>5101</v>
      </c>
      <c r="B63" s="2" t="s">
        <v>136</v>
      </c>
      <c r="C63" s="11">
        <v>954929211</v>
      </c>
      <c r="D63" s="11"/>
      <c r="E63" s="11">
        <v>976695393.63999999</v>
      </c>
      <c r="F63" s="94"/>
      <c r="G63" s="94">
        <v>-21766182.639999986</v>
      </c>
      <c r="H63" s="253">
        <v>-2.2285538338499403E-2</v>
      </c>
    </row>
    <row r="64" spans="1:8" s="116" customFormat="1" ht="15.75" customHeight="1" x14ac:dyDescent="0.25">
      <c r="A64" s="12">
        <v>5102</v>
      </c>
      <c r="B64" s="2" t="s">
        <v>137</v>
      </c>
      <c r="C64" s="11">
        <v>7536710</v>
      </c>
      <c r="D64" s="11"/>
      <c r="E64" s="11">
        <v>0</v>
      </c>
      <c r="F64" s="94"/>
      <c r="G64" s="94">
        <v>7536710</v>
      </c>
      <c r="H64" s="253">
        <v>1</v>
      </c>
    </row>
    <row r="65" spans="1:8" s="116" customFormat="1" ht="15.75" customHeight="1" x14ac:dyDescent="0.25">
      <c r="A65" s="12">
        <v>5103</v>
      </c>
      <c r="B65" s="2" t="s">
        <v>138</v>
      </c>
      <c r="C65" s="11">
        <v>282213882</v>
      </c>
      <c r="D65" s="11"/>
      <c r="E65" s="11">
        <v>276708986</v>
      </c>
      <c r="F65" s="94"/>
      <c r="G65" s="94">
        <v>5504896</v>
      </c>
      <c r="H65" s="253">
        <v>1.9894171416608784E-2</v>
      </c>
    </row>
    <row r="66" spans="1:8" s="116" customFormat="1" ht="15.75" customHeight="1" x14ac:dyDescent="0.25">
      <c r="A66" s="12">
        <v>5104</v>
      </c>
      <c r="B66" s="2" t="s">
        <v>139</v>
      </c>
      <c r="C66" s="11">
        <v>65113702</v>
      </c>
      <c r="D66" s="11"/>
      <c r="E66" s="11">
        <v>56740800</v>
      </c>
      <c r="F66" s="94"/>
      <c r="G66" s="94">
        <v>8372902</v>
      </c>
      <c r="H66" s="253">
        <v>0.14756404562501763</v>
      </c>
    </row>
    <row r="67" spans="1:8" s="116" customFormat="1" ht="15.75" customHeight="1" x14ac:dyDescent="0.25">
      <c r="A67" s="12">
        <v>5107</v>
      </c>
      <c r="B67" s="2" t="s">
        <v>140</v>
      </c>
      <c r="C67" s="11">
        <v>560596085</v>
      </c>
      <c r="D67" s="11"/>
      <c r="E67" s="11">
        <v>562295213</v>
      </c>
      <c r="F67" s="94"/>
      <c r="G67" s="94">
        <v>-1699128</v>
      </c>
      <c r="H67" s="253">
        <v>-3.0217721238185251E-3</v>
      </c>
    </row>
    <row r="68" spans="1:8" s="116" customFormat="1" ht="15.75" customHeight="1" x14ac:dyDescent="0.25">
      <c r="A68" s="12">
        <v>5108</v>
      </c>
      <c r="B68" s="2" t="s">
        <v>141</v>
      </c>
      <c r="C68" s="11">
        <v>0</v>
      </c>
      <c r="D68" s="11"/>
      <c r="E68" s="11">
        <v>2076107</v>
      </c>
      <c r="F68" s="94"/>
      <c r="G68" s="94">
        <v>-2076107</v>
      </c>
      <c r="H68" s="253">
        <v>-1</v>
      </c>
    </row>
    <row r="69" spans="1:8" s="116" customFormat="1" ht="15.75" customHeight="1" x14ac:dyDescent="0.25">
      <c r="A69" s="12">
        <v>5111</v>
      </c>
      <c r="B69" s="2" t="s">
        <v>142</v>
      </c>
      <c r="C69" s="11">
        <v>410347312.11000001</v>
      </c>
      <c r="D69" s="11"/>
      <c r="E69" s="11">
        <v>450281649.98000002</v>
      </c>
      <c r="F69" s="94"/>
      <c r="G69" s="94">
        <v>-39934337.870000005</v>
      </c>
      <c r="H69" s="253">
        <v>-8.8687464549740705E-2</v>
      </c>
    </row>
    <row r="70" spans="1:8" s="116" customFormat="1" ht="15.75" customHeight="1" x14ac:dyDescent="0.25">
      <c r="A70" s="12">
        <v>5120</v>
      </c>
      <c r="B70" s="2" t="s">
        <v>47</v>
      </c>
      <c r="C70" s="11">
        <v>25294000</v>
      </c>
      <c r="D70" s="11"/>
      <c r="E70" s="11">
        <v>29153179</v>
      </c>
      <c r="F70" s="94"/>
      <c r="G70" s="94">
        <v>-3859179</v>
      </c>
      <c r="H70" s="253">
        <v>-0.13237592373716775</v>
      </c>
    </row>
    <row r="71" spans="1:8" s="116" customFormat="1" ht="15.75" customHeight="1" x14ac:dyDescent="0.25">
      <c r="A71" s="95"/>
      <c r="B71" s="96"/>
      <c r="C71" s="94"/>
      <c r="D71" s="94"/>
      <c r="E71" s="94"/>
      <c r="F71" s="94"/>
      <c r="G71" s="160"/>
      <c r="H71" s="256"/>
    </row>
    <row r="72" spans="1:8" s="116" customFormat="1" ht="15.75" customHeight="1" x14ac:dyDescent="0.25">
      <c r="A72" s="39">
        <v>53</v>
      </c>
      <c r="B72" s="5" t="s">
        <v>113</v>
      </c>
      <c r="C72" s="44">
        <v>138703791</v>
      </c>
      <c r="D72" s="44"/>
      <c r="E72" s="44">
        <v>100401704.08</v>
      </c>
      <c r="F72" s="249"/>
      <c r="G72" s="160">
        <v>38302086.920000002</v>
      </c>
      <c r="H72" s="254">
        <v>0.38148841467352912</v>
      </c>
    </row>
    <row r="73" spans="1:8" s="116" customFormat="1" ht="15.75" customHeight="1" x14ac:dyDescent="0.25">
      <c r="A73" s="250"/>
      <c r="B73" s="159"/>
      <c r="C73" s="249"/>
      <c r="D73" s="249"/>
      <c r="E73" s="249"/>
      <c r="F73" s="249"/>
      <c r="G73" s="160"/>
      <c r="H73" s="255"/>
    </row>
    <row r="74" spans="1:8" s="116" customFormat="1" ht="15.75" customHeight="1" x14ac:dyDescent="0.25">
      <c r="A74" s="12">
        <v>5347</v>
      </c>
      <c r="B74" s="2" t="s">
        <v>143</v>
      </c>
      <c r="C74" s="11">
        <v>0</v>
      </c>
      <c r="D74" s="44"/>
      <c r="E74" s="11">
        <v>0</v>
      </c>
      <c r="F74" s="94"/>
      <c r="G74" s="94">
        <v>0</v>
      </c>
      <c r="H74" s="253">
        <v>0</v>
      </c>
    </row>
    <row r="75" spans="1:8" s="116" customFormat="1" ht="15.75" customHeight="1" x14ac:dyDescent="0.25">
      <c r="A75" s="12">
        <v>5360</v>
      </c>
      <c r="B75" s="2" t="s">
        <v>144</v>
      </c>
      <c r="C75" s="11">
        <v>93579047</v>
      </c>
      <c r="D75" s="11"/>
      <c r="E75" s="11">
        <v>70951108.079999998</v>
      </c>
      <c r="F75" s="94"/>
      <c r="G75" s="94">
        <v>22627938.920000002</v>
      </c>
      <c r="H75" s="253">
        <v>0.31892298136466263</v>
      </c>
    </row>
    <row r="76" spans="1:8" s="116" customFormat="1" ht="15.75" customHeight="1" x14ac:dyDescent="0.25">
      <c r="A76" s="12">
        <v>5366</v>
      </c>
      <c r="B76" s="2" t="s">
        <v>145</v>
      </c>
      <c r="C76" s="11">
        <v>45124744</v>
      </c>
      <c r="D76" s="11"/>
      <c r="E76" s="11">
        <v>29450596</v>
      </c>
      <c r="F76" s="94"/>
      <c r="G76" s="94">
        <v>15674148</v>
      </c>
      <c r="H76" s="253">
        <v>0.53221836325485572</v>
      </c>
    </row>
    <row r="77" spans="1:8" s="116" customFormat="1" ht="15.75" customHeight="1" x14ac:dyDescent="0.25">
      <c r="A77" s="12">
        <v>5368</v>
      </c>
      <c r="B77" s="2" t="s">
        <v>146</v>
      </c>
      <c r="C77" s="11">
        <v>0</v>
      </c>
      <c r="D77" s="11"/>
      <c r="E77" s="11">
        <v>0</v>
      </c>
      <c r="F77" s="94"/>
      <c r="G77" s="94">
        <v>0</v>
      </c>
      <c r="H77" s="253">
        <v>0</v>
      </c>
    </row>
    <row r="78" spans="1:8" s="116" customFormat="1" ht="15.75" customHeight="1" x14ac:dyDescent="0.25">
      <c r="A78" s="95">
        <v>5373</v>
      </c>
      <c r="B78" s="96" t="s">
        <v>66</v>
      </c>
      <c r="C78" s="11">
        <v>0</v>
      </c>
      <c r="D78" s="94"/>
      <c r="E78" s="11">
        <v>0</v>
      </c>
      <c r="F78" s="94"/>
      <c r="G78" s="94">
        <v>0</v>
      </c>
      <c r="H78" s="253">
        <v>0</v>
      </c>
    </row>
    <row r="79" spans="1:8" s="116" customFormat="1" ht="15.75" customHeight="1" x14ac:dyDescent="0.25">
      <c r="A79" s="12"/>
      <c r="B79" s="2"/>
      <c r="C79" s="11"/>
      <c r="D79" s="11"/>
      <c r="E79" s="32"/>
      <c r="F79" s="246"/>
      <c r="G79" s="246"/>
      <c r="H79" s="253"/>
    </row>
    <row r="80" spans="1:8" s="116" customFormat="1" ht="15.75" customHeight="1" x14ac:dyDescent="0.25">
      <c r="A80" s="39">
        <v>55</v>
      </c>
      <c r="B80" s="5" t="s">
        <v>388</v>
      </c>
      <c r="C80" s="9">
        <v>0</v>
      </c>
      <c r="D80" s="11"/>
      <c r="E80" s="9">
        <v>0</v>
      </c>
      <c r="F80" s="160"/>
      <c r="G80" s="160">
        <v>0</v>
      </c>
      <c r="H80" s="254">
        <v>0</v>
      </c>
    </row>
    <row r="81" spans="1:8" s="116" customFormat="1" ht="15.75" customHeight="1" x14ac:dyDescent="0.25">
      <c r="A81" s="250"/>
      <c r="B81" s="159"/>
      <c r="C81" s="160"/>
      <c r="D81" s="94"/>
      <c r="E81" s="160"/>
      <c r="F81" s="160"/>
      <c r="G81" s="160"/>
      <c r="H81" s="255"/>
    </row>
    <row r="82" spans="1:8" s="116" customFormat="1" ht="15.75" customHeight="1" x14ac:dyDescent="0.25">
      <c r="A82" s="12">
        <v>5507</v>
      </c>
      <c r="B82" s="2" t="s">
        <v>389</v>
      </c>
      <c r="C82" s="11">
        <v>0</v>
      </c>
      <c r="D82" s="11"/>
      <c r="E82" s="11">
        <v>0</v>
      </c>
      <c r="F82" s="94"/>
      <c r="G82" s="94">
        <v>0</v>
      </c>
      <c r="H82" s="253">
        <v>0</v>
      </c>
    </row>
    <row r="83" spans="1:8" s="116" customFormat="1" ht="15.75" customHeight="1" x14ac:dyDescent="0.25">
      <c r="A83" s="95"/>
      <c r="B83" s="96"/>
      <c r="C83" s="94"/>
      <c r="D83" s="94"/>
      <c r="E83" s="94"/>
      <c r="F83" s="94"/>
      <c r="G83" s="94"/>
      <c r="H83" s="256"/>
    </row>
    <row r="84" spans="1:8" s="116" customFormat="1" ht="15.75" customHeight="1" x14ac:dyDescent="0.25">
      <c r="A84" s="39">
        <v>57</v>
      </c>
      <c r="B84" s="5" t="s">
        <v>114</v>
      </c>
      <c r="C84" s="9">
        <v>0</v>
      </c>
      <c r="D84" s="11"/>
      <c r="E84" s="9">
        <v>0</v>
      </c>
      <c r="F84" s="160"/>
      <c r="G84" s="160">
        <v>0</v>
      </c>
      <c r="H84" s="254">
        <v>0</v>
      </c>
    </row>
    <row r="85" spans="1:8" s="116" customFormat="1" ht="15.75" customHeight="1" x14ac:dyDescent="0.25">
      <c r="A85" s="250"/>
      <c r="B85" s="159"/>
      <c r="C85" s="160"/>
      <c r="D85" s="94"/>
      <c r="E85" s="160"/>
      <c r="F85" s="160"/>
      <c r="G85" s="160"/>
      <c r="H85" s="255"/>
    </row>
    <row r="86" spans="1:8" s="116" customFormat="1" ht="15.75" customHeight="1" x14ac:dyDescent="0.25">
      <c r="A86" s="12">
        <v>5720</v>
      </c>
      <c r="B86" s="2" t="s">
        <v>147</v>
      </c>
      <c r="C86" s="11">
        <v>0</v>
      </c>
      <c r="D86" s="11"/>
      <c r="E86" s="11">
        <v>0</v>
      </c>
      <c r="F86" s="94"/>
      <c r="G86" s="94">
        <v>0</v>
      </c>
      <c r="H86" s="253">
        <v>0</v>
      </c>
    </row>
    <row r="87" spans="1:8" s="116" customFormat="1" ht="15.75" customHeight="1" x14ac:dyDescent="0.25">
      <c r="A87" s="95"/>
      <c r="B87" s="96"/>
      <c r="C87" s="94"/>
      <c r="D87" s="94"/>
      <c r="E87" s="94"/>
      <c r="F87" s="94"/>
      <c r="G87" s="94"/>
      <c r="H87" s="256"/>
    </row>
    <row r="88" spans="1:8" s="116" customFormat="1" ht="15.75" customHeight="1" x14ac:dyDescent="0.25">
      <c r="A88" s="95"/>
      <c r="B88" s="96"/>
      <c r="C88" s="94"/>
      <c r="D88" s="94"/>
      <c r="E88" s="94"/>
      <c r="F88" s="94"/>
      <c r="G88" s="94"/>
      <c r="H88" s="256"/>
    </row>
    <row r="89" spans="1:8" s="116" customFormat="1" ht="15.75" customHeight="1" x14ac:dyDescent="0.25">
      <c r="A89" s="11"/>
      <c r="B89" s="11"/>
      <c r="C89" s="11"/>
      <c r="D89" s="11"/>
      <c r="E89" s="11"/>
      <c r="F89" s="94"/>
      <c r="G89" s="94"/>
      <c r="H89" s="253"/>
    </row>
    <row r="90" spans="1:8" s="116" customFormat="1" ht="15.75" customHeight="1" x14ac:dyDescent="0.25">
      <c r="A90" s="39"/>
      <c r="B90" s="5" t="s">
        <v>115</v>
      </c>
      <c r="C90" s="9">
        <v>-415130701.07000017</v>
      </c>
      <c r="D90" s="9"/>
      <c r="E90" s="9">
        <v>-253774135.55999959</v>
      </c>
      <c r="F90" s="160"/>
      <c r="G90" s="160">
        <v>-161356565.51000059</v>
      </c>
      <c r="H90" s="254">
        <v>0.63582746584452932</v>
      </c>
    </row>
    <row r="91" spans="1:8" s="116" customFormat="1" ht="15.75" customHeight="1" x14ac:dyDescent="0.25">
      <c r="A91" s="250"/>
      <c r="B91" s="159"/>
      <c r="C91" s="160"/>
      <c r="D91" s="160"/>
      <c r="E91" s="160"/>
      <c r="F91" s="160"/>
      <c r="G91" s="160"/>
      <c r="H91" s="255"/>
    </row>
    <row r="92" spans="1:8" s="116" customFormat="1" ht="15.75" customHeight="1" x14ac:dyDescent="0.25">
      <c r="A92" s="250"/>
      <c r="B92" s="159"/>
      <c r="C92" s="160"/>
      <c r="D92" s="160"/>
      <c r="E92" s="160"/>
      <c r="F92" s="160"/>
      <c r="G92" s="160"/>
      <c r="H92" s="255"/>
    </row>
    <row r="93" spans="1:8" s="116" customFormat="1" ht="15.75" customHeight="1" x14ac:dyDescent="0.25">
      <c r="A93" s="6"/>
      <c r="B93" s="13"/>
      <c r="C93" s="11"/>
      <c r="D93" s="11"/>
      <c r="E93" s="32"/>
      <c r="F93" s="246"/>
      <c r="G93" s="246"/>
      <c r="H93" s="253"/>
    </row>
    <row r="94" spans="1:8" s="116" customFormat="1" ht="15.75" customHeight="1" x14ac:dyDescent="0.25">
      <c r="A94" s="39"/>
      <c r="B94" s="10" t="s">
        <v>116</v>
      </c>
      <c r="C94" s="9">
        <v>269005.96000000002</v>
      </c>
      <c r="D94" s="9"/>
      <c r="E94" s="9">
        <v>0</v>
      </c>
      <c r="F94" s="160"/>
      <c r="G94" s="160">
        <v>269005.96000000002</v>
      </c>
      <c r="H94" s="254">
        <v>0</v>
      </c>
    </row>
    <row r="95" spans="1:8" s="116" customFormat="1" ht="15.75" customHeight="1" x14ac:dyDescent="0.25">
      <c r="A95" s="250"/>
      <c r="B95" s="248"/>
      <c r="C95" s="160"/>
      <c r="D95" s="160"/>
      <c r="E95" s="160"/>
      <c r="F95" s="160"/>
      <c r="G95" s="160"/>
      <c r="H95" s="255"/>
    </row>
    <row r="96" spans="1:8" s="116" customFormat="1" ht="15.75" customHeight="1" x14ac:dyDescent="0.25">
      <c r="A96" s="39"/>
      <c r="B96" s="272"/>
      <c r="C96" s="45"/>
      <c r="D96" s="45"/>
      <c r="E96" s="32"/>
      <c r="F96" s="246"/>
      <c r="G96" s="246"/>
      <c r="H96" s="253"/>
    </row>
    <row r="97" spans="1:8" s="116" customFormat="1" ht="15.75" customHeight="1" x14ac:dyDescent="0.25">
      <c r="A97" s="39">
        <v>48</v>
      </c>
      <c r="B97" s="5" t="s">
        <v>116</v>
      </c>
      <c r="C97" s="9">
        <v>269005.96000000002</v>
      </c>
      <c r="D97" s="9"/>
      <c r="E97" s="9">
        <v>0</v>
      </c>
      <c r="F97" s="160"/>
      <c r="G97" s="160">
        <v>269005.96000000002</v>
      </c>
      <c r="H97" s="254">
        <v>1</v>
      </c>
    </row>
    <row r="98" spans="1:8" s="116" customFormat="1" ht="15.75" customHeight="1" x14ac:dyDescent="0.25">
      <c r="A98" s="250"/>
      <c r="B98" s="159"/>
      <c r="C98" s="160"/>
      <c r="D98" s="160"/>
      <c r="E98" s="160"/>
      <c r="F98" s="160"/>
      <c r="G98" s="160"/>
      <c r="H98" s="255"/>
    </row>
    <row r="99" spans="1:8" s="116" customFormat="1" ht="15.75" customHeight="1" x14ac:dyDescent="0.25">
      <c r="A99" s="95">
        <v>4802</v>
      </c>
      <c r="B99" s="96" t="s">
        <v>149</v>
      </c>
      <c r="C99" s="11">
        <v>269005.96000000002</v>
      </c>
      <c r="D99" s="94"/>
      <c r="E99" s="11">
        <v>0</v>
      </c>
      <c r="F99" s="94"/>
      <c r="G99" s="94">
        <v>269005.96000000002</v>
      </c>
      <c r="H99" s="253">
        <v>1</v>
      </c>
    </row>
    <row r="100" spans="1:8" s="116" customFormat="1" ht="15.75" customHeight="1" x14ac:dyDescent="0.25">
      <c r="A100" s="12">
        <v>4808</v>
      </c>
      <c r="B100" s="2" t="s">
        <v>148</v>
      </c>
      <c r="C100" s="11">
        <v>0</v>
      </c>
      <c r="D100" s="11"/>
      <c r="E100" s="11">
        <v>0</v>
      </c>
      <c r="F100" s="94"/>
      <c r="G100" s="94">
        <v>0</v>
      </c>
      <c r="H100" s="253">
        <v>0</v>
      </c>
    </row>
    <row r="101" spans="1:8" s="116" customFormat="1" ht="15.75" customHeight="1" x14ac:dyDescent="0.25">
      <c r="A101" s="95"/>
      <c r="B101" s="96"/>
      <c r="C101" s="94"/>
      <c r="D101" s="94"/>
      <c r="E101" s="94"/>
      <c r="F101" s="94"/>
      <c r="G101" s="160"/>
      <c r="H101" s="256"/>
    </row>
    <row r="102" spans="1:8" s="116" customFormat="1" ht="15.75" customHeight="1" x14ac:dyDescent="0.25">
      <c r="A102" s="39"/>
      <c r="B102" s="2"/>
      <c r="C102" s="11"/>
      <c r="D102" s="11"/>
      <c r="E102" s="40"/>
      <c r="F102" s="115"/>
      <c r="G102" s="115"/>
      <c r="H102" s="253"/>
    </row>
    <row r="103" spans="1:8" s="116" customFormat="1" ht="15.75" customHeight="1" x14ac:dyDescent="0.25">
      <c r="A103" s="39"/>
      <c r="B103" s="10" t="s">
        <v>118</v>
      </c>
      <c r="C103" s="9">
        <v>49007321.359999999</v>
      </c>
      <c r="D103" s="9"/>
      <c r="E103" s="9">
        <v>0</v>
      </c>
      <c r="F103" s="160"/>
      <c r="G103" s="160">
        <v>49007321.359999999</v>
      </c>
      <c r="H103" s="254">
        <v>1</v>
      </c>
    </row>
    <row r="104" spans="1:8" s="116" customFormat="1" ht="15.75" customHeight="1" x14ac:dyDescent="0.25">
      <c r="A104" s="250"/>
      <c r="B104" s="248"/>
      <c r="C104" s="160"/>
      <c r="D104" s="160"/>
      <c r="E104" s="160"/>
      <c r="F104" s="160"/>
      <c r="G104" s="160"/>
      <c r="H104" s="255"/>
    </row>
    <row r="105" spans="1:8" s="116" customFormat="1" ht="15.75" customHeight="1" x14ac:dyDescent="0.25">
      <c r="A105" s="39"/>
      <c r="B105" s="5"/>
      <c r="C105" s="11"/>
      <c r="D105" s="11"/>
      <c r="E105" s="32"/>
      <c r="F105" s="246"/>
      <c r="G105" s="246"/>
      <c r="H105" s="253"/>
    </row>
    <row r="106" spans="1:8" s="116" customFormat="1" ht="15.75" customHeight="1" x14ac:dyDescent="0.25">
      <c r="A106" s="39">
        <v>58</v>
      </c>
      <c r="B106" s="5" t="s">
        <v>118</v>
      </c>
      <c r="C106" s="9">
        <v>49007321.359999999</v>
      </c>
      <c r="D106" s="9"/>
      <c r="E106" s="9">
        <v>0</v>
      </c>
      <c r="F106" s="160"/>
      <c r="G106" s="160">
        <v>49007321.359999999</v>
      </c>
      <c r="H106" s="254">
        <v>1</v>
      </c>
    </row>
    <row r="107" spans="1:8" s="116" customFormat="1" ht="15.75" customHeight="1" x14ac:dyDescent="0.25">
      <c r="A107" s="250"/>
      <c r="B107" s="159"/>
      <c r="C107" s="160"/>
      <c r="D107" s="160"/>
      <c r="E107" s="160"/>
      <c r="F107" s="160"/>
      <c r="G107" s="160"/>
      <c r="H107" s="255"/>
    </row>
    <row r="108" spans="1:8" s="116" customFormat="1" ht="15.75" customHeight="1" x14ac:dyDescent="0.25">
      <c r="A108" s="12">
        <v>5804</v>
      </c>
      <c r="B108" s="2" t="s">
        <v>149</v>
      </c>
      <c r="C108" s="11">
        <v>0</v>
      </c>
      <c r="D108" s="9"/>
      <c r="E108" s="11">
        <v>0</v>
      </c>
      <c r="F108" s="94"/>
      <c r="G108" s="94">
        <v>0</v>
      </c>
      <c r="H108" s="253">
        <v>0</v>
      </c>
    </row>
    <row r="109" spans="1:8" s="116" customFormat="1" ht="15.75" customHeight="1" x14ac:dyDescent="0.25">
      <c r="A109" s="12">
        <v>5890</v>
      </c>
      <c r="B109" s="2" t="s">
        <v>150</v>
      </c>
      <c r="C109" s="11">
        <v>49007321.359999999</v>
      </c>
      <c r="D109" s="11"/>
      <c r="E109" s="11">
        <v>0</v>
      </c>
      <c r="F109" s="94"/>
      <c r="G109" s="94">
        <v>49007321.359999999</v>
      </c>
      <c r="H109" s="253">
        <v>1</v>
      </c>
    </row>
    <row r="110" spans="1:8" s="116" customFormat="1" ht="15.75" customHeight="1" x14ac:dyDescent="0.25">
      <c r="A110" s="12">
        <v>5393</v>
      </c>
      <c r="B110" s="2" t="s">
        <v>428</v>
      </c>
      <c r="C110" s="11">
        <v>0</v>
      </c>
      <c r="D110" s="11"/>
      <c r="E110" s="11">
        <v>0</v>
      </c>
      <c r="F110" s="94"/>
      <c r="G110" s="94">
        <v>0</v>
      </c>
      <c r="H110" s="253">
        <v>0</v>
      </c>
    </row>
    <row r="111" spans="1:8" s="116" customFormat="1" ht="15.75" customHeight="1" x14ac:dyDescent="0.25">
      <c r="A111" s="95"/>
      <c r="B111" s="96"/>
      <c r="C111" s="94"/>
      <c r="D111" s="94"/>
      <c r="E111" s="94"/>
      <c r="F111" s="94"/>
      <c r="G111" s="94"/>
      <c r="H111" s="256"/>
    </row>
    <row r="112" spans="1:8" s="116" customFormat="1" ht="15.75" customHeight="1" x14ac:dyDescent="0.25">
      <c r="A112" s="95"/>
      <c r="B112" s="96"/>
      <c r="C112" s="94"/>
      <c r="D112" s="94"/>
      <c r="E112" s="94"/>
      <c r="F112" s="94"/>
      <c r="G112" s="94"/>
      <c r="H112" s="256"/>
    </row>
    <row r="113" spans="1:8" s="116" customFormat="1" ht="15.75" customHeight="1" x14ac:dyDescent="0.25">
      <c r="A113" s="95"/>
      <c r="B113" s="96"/>
      <c r="C113" s="94"/>
      <c r="D113" s="94"/>
      <c r="E113" s="115"/>
      <c r="F113" s="115"/>
      <c r="G113" s="115"/>
      <c r="H113" s="256"/>
    </row>
    <row r="114" spans="1:8" s="116" customFormat="1" ht="15.75" customHeight="1" x14ac:dyDescent="0.25">
      <c r="A114" s="39"/>
      <c r="B114" s="5" t="s">
        <v>151</v>
      </c>
      <c r="C114" s="9">
        <v>-463869016.47000021</v>
      </c>
      <c r="D114" s="9"/>
      <c r="E114" s="9">
        <v>-253774135.55999959</v>
      </c>
      <c r="F114" s="160"/>
      <c r="G114" s="160">
        <v>-210094880.91000062</v>
      </c>
      <c r="H114" s="254">
        <v>0.82788137745553692</v>
      </c>
    </row>
    <row r="115" spans="1:8" s="116" customFormat="1" ht="15.75" customHeight="1" x14ac:dyDescent="0.25">
      <c r="A115" s="39"/>
      <c r="B115" s="5"/>
      <c r="C115" s="31"/>
      <c r="D115" s="31"/>
      <c r="E115" s="31"/>
      <c r="F115" s="245"/>
      <c r="G115" s="245"/>
      <c r="H115" s="253"/>
    </row>
    <row r="116" spans="1:8" s="116" customFormat="1" ht="15.75" customHeight="1" x14ac:dyDescent="0.25">
      <c r="A116" s="297"/>
      <c r="B116" s="297"/>
      <c r="C116" s="297"/>
      <c r="D116" s="298"/>
      <c r="E116" s="298"/>
      <c r="F116" s="291"/>
      <c r="G116" s="298"/>
      <c r="H116" s="298"/>
    </row>
    <row r="117" spans="1:8" s="116" customFormat="1" ht="15.75" customHeight="1" x14ac:dyDescent="0.25">
      <c r="A117" s="258"/>
      <c r="B117" s="258"/>
      <c r="C117" s="258"/>
      <c r="D117" s="268"/>
      <c r="E117" s="268"/>
      <c r="F117" s="268"/>
      <c r="G117" s="268"/>
      <c r="H117" s="268"/>
    </row>
    <row r="118" spans="1:8" s="116" customFormat="1" ht="15.75" customHeight="1" x14ac:dyDescent="0.25">
      <c r="A118" s="297"/>
      <c r="B118" s="297"/>
      <c r="C118" s="297"/>
      <c r="D118" s="298"/>
      <c r="E118" s="298"/>
      <c r="F118" s="291"/>
      <c r="G118" s="298"/>
      <c r="H118" s="298"/>
    </row>
    <row r="119" spans="1:8" s="116" customFormat="1" ht="15.75" customHeight="1" x14ac:dyDescent="0.25">
      <c r="A119" s="297"/>
      <c r="B119" s="297"/>
      <c r="C119" s="297"/>
      <c r="D119" s="298"/>
      <c r="E119" s="298"/>
      <c r="F119" s="291"/>
      <c r="G119" s="298"/>
      <c r="H119" s="298"/>
    </row>
    <row r="120" spans="1:8" s="116" customFormat="1" ht="15.75" customHeight="1" x14ac:dyDescent="0.25">
      <c r="A120" s="301" t="s">
        <v>433</v>
      </c>
      <c r="B120" s="301"/>
      <c r="C120" s="301"/>
      <c r="D120" s="302" t="s">
        <v>455</v>
      </c>
      <c r="E120" s="302"/>
      <c r="F120" s="294"/>
      <c r="G120" s="302"/>
      <c r="H120" s="302"/>
    </row>
    <row r="121" spans="1:8" s="116" customFormat="1" ht="15.75" customHeight="1" x14ac:dyDescent="0.25">
      <c r="A121" s="297" t="s">
        <v>435</v>
      </c>
      <c r="B121" s="297"/>
      <c r="C121" s="297"/>
      <c r="D121" s="298" t="s">
        <v>36</v>
      </c>
      <c r="E121" s="298"/>
      <c r="F121" s="291"/>
      <c r="G121" s="298"/>
      <c r="H121" s="298"/>
    </row>
    <row r="122" spans="1:8" s="116" customFormat="1" ht="15.75" customHeight="1" x14ac:dyDescent="0.25">
      <c r="A122" s="297" t="s">
        <v>434</v>
      </c>
      <c r="B122" s="297"/>
      <c r="C122" s="297"/>
      <c r="D122" s="298" t="s">
        <v>454</v>
      </c>
      <c r="E122" s="298"/>
      <c r="F122" s="291"/>
      <c r="G122" s="298"/>
      <c r="H122" s="298"/>
    </row>
    <row r="123" spans="1:8" s="116" customFormat="1" ht="15.75" customHeight="1" x14ac:dyDescent="0.25">
      <c r="A123" s="297"/>
      <c r="B123" s="297"/>
      <c r="C123" s="297"/>
      <c r="D123" s="298" t="s">
        <v>345</v>
      </c>
      <c r="E123" s="298"/>
      <c r="F123" s="291"/>
      <c r="G123" s="298"/>
      <c r="H123" s="298"/>
    </row>
    <row r="124" spans="1:8" s="116" customFormat="1" ht="15.75" customHeight="1" x14ac:dyDescent="0.25">
      <c r="A124" s="258"/>
      <c r="B124" s="258"/>
      <c r="C124" s="258"/>
      <c r="D124" s="268"/>
      <c r="E124" s="268"/>
      <c r="F124" s="268"/>
      <c r="G124" s="268"/>
      <c r="H124" s="268"/>
    </row>
    <row r="125" spans="1:8" s="116" customFormat="1" ht="15.75" customHeight="1" x14ac:dyDescent="0.25">
      <c r="A125" s="258"/>
      <c r="B125" s="258"/>
      <c r="C125" s="258"/>
      <c r="D125" s="268"/>
      <c r="E125" s="268"/>
      <c r="F125" s="268"/>
      <c r="G125" s="268"/>
      <c r="H125" s="268"/>
    </row>
    <row r="126" spans="1:8" s="116" customFormat="1" ht="15.75" customHeight="1" x14ac:dyDescent="0.25">
      <c r="A126" s="258"/>
      <c r="B126" s="258"/>
      <c r="C126" s="258"/>
      <c r="D126" s="268"/>
      <c r="E126" s="268"/>
      <c r="F126" s="268"/>
      <c r="G126" s="268"/>
      <c r="H126" s="268"/>
    </row>
    <row r="127" spans="1:8" s="116" customFormat="1" ht="15.75" customHeight="1" x14ac:dyDescent="0.25">
      <c r="A127" s="297"/>
      <c r="B127" s="297"/>
      <c r="C127" s="297"/>
      <c r="D127" s="298"/>
      <c r="E127" s="298"/>
      <c r="F127" s="291"/>
      <c r="G127" s="298"/>
      <c r="H127" s="298"/>
    </row>
    <row r="128" spans="1:8" s="116" customFormat="1" ht="15.75" customHeight="1" x14ac:dyDescent="0.25">
      <c r="A128" s="297"/>
      <c r="B128" s="297"/>
      <c r="C128" s="297"/>
      <c r="D128" s="298"/>
      <c r="E128" s="298"/>
      <c r="F128" s="291"/>
      <c r="G128" s="298"/>
      <c r="H128" s="298"/>
    </row>
    <row r="129" spans="1:8" s="116" customFormat="1" ht="15.75" customHeight="1" x14ac:dyDescent="0.25">
      <c r="A129" s="297"/>
      <c r="B129" s="297"/>
      <c r="C129" s="297"/>
      <c r="D129" s="298"/>
      <c r="E129" s="298"/>
      <c r="F129" s="291"/>
      <c r="G129" s="298"/>
      <c r="H129" s="298"/>
    </row>
    <row r="130" spans="1:8" s="116" customFormat="1" ht="15.75" customHeight="1" x14ac:dyDescent="0.25">
      <c r="A130" s="293" t="s">
        <v>33</v>
      </c>
      <c r="B130" s="293"/>
      <c r="C130" s="293"/>
      <c r="D130" s="293"/>
      <c r="E130" s="293"/>
      <c r="F130" s="293"/>
      <c r="G130" s="293"/>
      <c r="H130" s="293"/>
    </row>
    <row r="131" spans="1:8" s="116" customFormat="1" ht="15.75" customHeight="1" x14ac:dyDescent="0.25">
      <c r="A131" s="275" t="s">
        <v>34</v>
      </c>
      <c r="B131" s="275"/>
      <c r="C131" s="275"/>
      <c r="D131" s="275"/>
      <c r="E131" s="275"/>
      <c r="F131" s="275"/>
      <c r="G131" s="275"/>
      <c r="H131" s="275"/>
    </row>
    <row r="132" spans="1:8" s="116" customFormat="1" ht="15.75" customHeight="1" x14ac:dyDescent="0.25">
      <c r="A132" s="275" t="s">
        <v>35</v>
      </c>
      <c r="B132" s="275"/>
      <c r="C132" s="275"/>
      <c r="D132" s="275"/>
      <c r="E132" s="275"/>
      <c r="F132" s="275"/>
      <c r="G132" s="275"/>
      <c r="H132" s="275"/>
    </row>
    <row r="133" spans="1:8" s="116" customFormat="1" ht="15.75" customHeight="1" x14ac:dyDescent="0.25">
      <c r="A133" s="258"/>
      <c r="B133" s="258"/>
      <c r="C133" s="258"/>
      <c r="D133" s="258"/>
      <c r="E133" s="258"/>
      <c r="F133" s="258"/>
      <c r="G133" s="258"/>
      <c r="H133" s="258"/>
    </row>
    <row r="134" spans="1:8" s="116" customFormat="1" ht="15.75" customHeight="1" x14ac:dyDescent="0.25">
      <c r="A134" s="1"/>
      <c r="B134" s="1"/>
      <c r="C134" s="1"/>
      <c r="D134" s="1"/>
      <c r="E134" s="1"/>
      <c r="F134" s="97"/>
      <c r="G134" s="89"/>
      <c r="H134" s="253"/>
    </row>
    <row r="135" spans="1:8" s="116" customFormat="1" ht="96" customHeight="1" x14ac:dyDescent="0.25">
      <c r="A135" s="299" t="s">
        <v>458</v>
      </c>
      <c r="B135" s="300"/>
      <c r="C135" s="300"/>
      <c r="D135" s="300"/>
      <c r="E135" s="300"/>
      <c r="F135" s="300"/>
      <c r="G135" s="300"/>
      <c r="H135" s="300"/>
    </row>
    <row r="136" spans="1:8" s="116" customFormat="1" ht="15.75" x14ac:dyDescent="0.25">
      <c r="A136" s="1"/>
      <c r="B136" s="1"/>
      <c r="C136" s="1"/>
      <c r="D136" s="1"/>
      <c r="E136" s="1"/>
      <c r="F136" s="97"/>
      <c r="G136" s="89"/>
      <c r="H136" s="253"/>
    </row>
    <row r="137" spans="1:8" s="116" customFormat="1" ht="15.75" customHeight="1" x14ac:dyDescent="0.25">
      <c r="A137" s="1"/>
      <c r="B137" s="1"/>
      <c r="C137" s="1"/>
      <c r="D137" s="1"/>
      <c r="E137" s="1"/>
      <c r="F137" s="97"/>
      <c r="G137" s="89"/>
      <c r="H137" s="253"/>
    </row>
    <row r="138" spans="1:8" s="116" customFormat="1" ht="15.75" customHeight="1" x14ac:dyDescent="0.25">
      <c r="A138" s="1"/>
      <c r="B138" s="1"/>
      <c r="C138" s="1"/>
      <c r="D138" s="1"/>
      <c r="E138" s="1"/>
      <c r="F138" s="97"/>
      <c r="G138" s="89"/>
      <c r="H138" s="253"/>
    </row>
    <row r="139" spans="1:8" s="116" customFormat="1" ht="15.75" customHeight="1" x14ac:dyDescent="0.25">
      <c r="A139" s="1"/>
      <c r="B139" s="1"/>
      <c r="C139" s="1"/>
      <c r="D139" s="1"/>
      <c r="E139" s="1"/>
      <c r="F139" s="97"/>
      <c r="G139" s="89"/>
      <c r="H139" s="253"/>
    </row>
    <row r="140" spans="1:8" s="116" customFormat="1" ht="15.75" customHeight="1" x14ac:dyDescent="0.25">
      <c r="A140" s="1"/>
      <c r="B140" s="1"/>
      <c r="C140" s="1"/>
      <c r="D140" s="1"/>
      <c r="E140" s="1"/>
      <c r="F140" s="97"/>
      <c r="G140" s="89"/>
      <c r="H140" s="253"/>
    </row>
    <row r="141" spans="1:8" s="116" customFormat="1" ht="15.75" customHeight="1" x14ac:dyDescent="0.25">
      <c r="A141" s="1"/>
      <c r="B141" s="1"/>
      <c r="C141" s="1"/>
      <c r="D141" s="1"/>
      <c r="E141" s="1"/>
      <c r="F141" s="97"/>
      <c r="G141" s="89"/>
      <c r="H141" s="253"/>
    </row>
    <row r="142" spans="1:8" s="116" customFormat="1" ht="15.75" customHeight="1" x14ac:dyDescent="0.25">
      <c r="A142" s="1"/>
      <c r="B142" s="1"/>
      <c r="C142" s="1"/>
      <c r="D142" s="1"/>
      <c r="E142" s="1"/>
      <c r="F142" s="97"/>
      <c r="G142" s="89"/>
      <c r="H142" s="253"/>
    </row>
    <row r="143" spans="1:8" s="116" customFormat="1" ht="15.75" customHeight="1" x14ac:dyDescent="0.25">
      <c r="A143" s="1"/>
      <c r="B143" s="1"/>
      <c r="C143" s="1"/>
      <c r="D143" s="1"/>
      <c r="E143" s="1"/>
      <c r="F143" s="97"/>
      <c r="G143" s="89"/>
      <c r="H143" s="253"/>
    </row>
    <row r="144" spans="1:8" s="116" customFormat="1" ht="15.75" customHeight="1" x14ac:dyDescent="0.25">
      <c r="A144" s="1"/>
      <c r="B144" s="1"/>
      <c r="C144" s="1"/>
      <c r="D144" s="1"/>
      <c r="E144" s="1"/>
      <c r="F144" s="97"/>
      <c r="G144" s="89"/>
      <c r="H144" s="253"/>
    </row>
    <row r="145" spans="1:8" s="116" customFormat="1" ht="15.75" customHeight="1" x14ac:dyDescent="0.25">
      <c r="A145" s="1"/>
      <c r="B145" s="1"/>
      <c r="C145" s="1"/>
      <c r="D145" s="1"/>
      <c r="E145" s="1"/>
      <c r="F145" s="97"/>
      <c r="G145" s="89"/>
      <c r="H145" s="253"/>
    </row>
    <row r="146" spans="1:8" s="116" customFormat="1" ht="15.75" customHeight="1" x14ac:dyDescent="0.25">
      <c r="A146" s="1"/>
      <c r="B146" s="1"/>
      <c r="C146" s="1"/>
      <c r="D146" s="1"/>
      <c r="E146" s="1"/>
      <c r="F146" s="97"/>
      <c r="G146" s="89"/>
      <c r="H146" s="253"/>
    </row>
    <row r="147" spans="1:8" s="116" customFormat="1" ht="15.75" customHeight="1" x14ac:dyDescent="0.25">
      <c r="A147" s="1"/>
      <c r="B147" s="1"/>
      <c r="C147" s="1"/>
      <c r="D147" s="1"/>
      <c r="E147" s="1"/>
      <c r="F147" s="97"/>
      <c r="G147" s="89"/>
      <c r="H147" s="253"/>
    </row>
    <row r="148" spans="1:8" s="116" customFormat="1" ht="15.75" customHeight="1" x14ac:dyDescent="0.25">
      <c r="A148" s="1"/>
      <c r="B148" s="1"/>
      <c r="C148" s="1"/>
      <c r="D148" s="1"/>
      <c r="E148" s="1"/>
      <c r="F148" s="97"/>
      <c r="G148" s="89"/>
      <c r="H148" s="253"/>
    </row>
    <row r="149" spans="1:8" s="116" customFormat="1" ht="15.75" customHeight="1" x14ac:dyDescent="0.25">
      <c r="A149" s="1"/>
      <c r="B149" s="1"/>
      <c r="C149" s="1"/>
      <c r="D149" s="1"/>
      <c r="E149" s="1"/>
      <c r="F149" s="97"/>
      <c r="G149" s="89"/>
      <c r="H149" s="253"/>
    </row>
    <row r="150" spans="1:8" s="116" customFormat="1" ht="15.75" customHeight="1" x14ac:dyDescent="0.25">
      <c r="A150" s="1"/>
      <c r="B150" s="1"/>
      <c r="C150" s="1"/>
      <c r="D150" s="1"/>
      <c r="E150" s="1"/>
      <c r="F150" s="97"/>
      <c r="G150" s="89"/>
      <c r="H150" s="253"/>
    </row>
    <row r="151" spans="1:8" s="116" customFormat="1" ht="15.75" customHeight="1" x14ac:dyDescent="0.25">
      <c r="A151" s="1"/>
      <c r="B151" s="1"/>
      <c r="C151" s="1"/>
      <c r="D151" s="1"/>
      <c r="E151" s="1"/>
      <c r="F151" s="97"/>
      <c r="G151" s="89"/>
      <c r="H151" s="253"/>
    </row>
    <row r="152" spans="1:8" s="116" customFormat="1" ht="15.75" customHeight="1" x14ac:dyDescent="0.25">
      <c r="A152" s="1"/>
      <c r="B152" s="1"/>
      <c r="C152" s="1"/>
      <c r="D152" s="1"/>
      <c r="E152" s="1"/>
      <c r="F152" s="97"/>
      <c r="G152" s="89"/>
      <c r="H152" s="253"/>
    </row>
    <row r="153" spans="1:8" s="116" customFormat="1" ht="15.75" customHeight="1" x14ac:dyDescent="0.25">
      <c r="A153" s="1"/>
      <c r="B153" s="1"/>
      <c r="C153" s="1"/>
      <c r="D153" s="1"/>
      <c r="E153" s="1"/>
      <c r="F153" s="97"/>
      <c r="G153" s="89"/>
      <c r="H153" s="253"/>
    </row>
    <row r="154" spans="1:8" s="116" customFormat="1" ht="15.75" customHeight="1" x14ac:dyDescent="0.25">
      <c r="A154" s="1"/>
      <c r="B154" s="1"/>
      <c r="C154" s="1"/>
      <c r="D154" s="1"/>
      <c r="E154" s="1"/>
      <c r="F154" s="97"/>
      <c r="G154" s="89"/>
      <c r="H154" s="253"/>
    </row>
    <row r="155" spans="1:8" s="116" customFormat="1" ht="15.75" customHeight="1" x14ac:dyDescent="0.25">
      <c r="A155" s="1"/>
      <c r="B155" s="1"/>
      <c r="C155" s="1"/>
      <c r="D155" s="1"/>
      <c r="E155" s="1"/>
      <c r="F155" s="97"/>
      <c r="G155" s="89"/>
      <c r="H155" s="253"/>
    </row>
    <row r="156" spans="1:8" s="116" customFormat="1" ht="15.75" customHeight="1" x14ac:dyDescent="0.25">
      <c r="A156" s="1"/>
      <c r="B156" s="1"/>
      <c r="C156" s="1"/>
      <c r="D156" s="1"/>
      <c r="E156" s="1"/>
      <c r="F156" s="97"/>
      <c r="G156" s="89"/>
      <c r="H156" s="253"/>
    </row>
    <row r="157" spans="1:8" s="116" customFormat="1" ht="15.75" customHeight="1" x14ac:dyDescent="0.25">
      <c r="A157" s="1"/>
      <c r="B157" s="1"/>
      <c r="C157" s="1"/>
      <c r="D157" s="1"/>
      <c r="E157" s="1"/>
      <c r="F157" s="97"/>
      <c r="G157" s="89"/>
      <c r="H157" s="253"/>
    </row>
    <row r="158" spans="1:8" s="116" customFormat="1" ht="15.75" customHeight="1" x14ac:dyDescent="0.25">
      <c r="A158" s="1"/>
      <c r="B158" s="1"/>
      <c r="C158" s="1"/>
      <c r="D158" s="1"/>
      <c r="E158" s="1"/>
      <c r="F158" s="97"/>
      <c r="G158" s="89"/>
      <c r="H158" s="253"/>
    </row>
    <row r="159" spans="1:8" s="116" customFormat="1" ht="15.75" customHeight="1" x14ac:dyDescent="0.25">
      <c r="A159" s="1"/>
      <c r="B159" s="1"/>
      <c r="C159" s="1"/>
      <c r="D159" s="1"/>
      <c r="E159" s="1"/>
      <c r="F159" s="97"/>
      <c r="G159" s="89"/>
      <c r="H159" s="253"/>
    </row>
    <row r="160" spans="1:8" s="116" customFormat="1" ht="15.75" customHeight="1" x14ac:dyDescent="0.25">
      <c r="A160" s="1"/>
      <c r="B160" s="1"/>
      <c r="C160" s="1"/>
      <c r="D160" s="1"/>
      <c r="E160" s="1"/>
      <c r="F160" s="97"/>
      <c r="G160" s="89"/>
      <c r="H160" s="253"/>
    </row>
    <row r="161" spans="1:8" s="116" customFormat="1" ht="15.75" customHeight="1" x14ac:dyDescent="0.25">
      <c r="A161" s="1"/>
      <c r="B161" s="1"/>
      <c r="C161" s="1"/>
      <c r="D161" s="1"/>
      <c r="E161" s="1"/>
      <c r="F161" s="97"/>
      <c r="G161" s="89"/>
      <c r="H161" s="253"/>
    </row>
    <row r="162" spans="1:8" s="116" customFormat="1" ht="15.75" customHeight="1" x14ac:dyDescent="0.25">
      <c r="A162" s="1"/>
      <c r="B162" s="1"/>
      <c r="C162" s="1"/>
      <c r="D162" s="1"/>
      <c r="E162" s="1"/>
      <c r="F162" s="97"/>
      <c r="G162" s="89"/>
      <c r="H162" s="253"/>
    </row>
    <row r="163" spans="1:8" s="116" customFormat="1" ht="15.75" customHeight="1" x14ac:dyDescent="0.25">
      <c r="A163" s="1"/>
      <c r="B163" s="1"/>
      <c r="C163" s="1"/>
      <c r="D163" s="1"/>
      <c r="E163" s="1"/>
      <c r="F163" s="97"/>
      <c r="G163" s="89"/>
      <c r="H163" s="253"/>
    </row>
    <row r="164" spans="1:8" s="116" customFormat="1" ht="15.75" customHeight="1" x14ac:dyDescent="0.25">
      <c r="A164" s="1"/>
      <c r="B164" s="1"/>
      <c r="C164" s="1"/>
      <c r="D164" s="1"/>
      <c r="E164" s="1"/>
      <c r="F164" s="97"/>
      <c r="G164" s="89"/>
      <c r="H164" s="253"/>
    </row>
    <row r="165" spans="1:8" s="116" customFormat="1" ht="15.75" customHeight="1" x14ac:dyDescent="0.25">
      <c r="A165" s="1"/>
      <c r="B165" s="1"/>
      <c r="C165" s="1"/>
      <c r="D165" s="1"/>
      <c r="E165" s="1"/>
      <c r="F165" s="97"/>
      <c r="G165" s="89"/>
      <c r="H165" s="253"/>
    </row>
    <row r="166" spans="1:8" s="116" customFormat="1" ht="15.75" customHeight="1" x14ac:dyDescent="0.25">
      <c r="A166" s="1"/>
      <c r="B166" s="1"/>
      <c r="C166" s="1"/>
      <c r="D166" s="1"/>
      <c r="E166" s="1"/>
      <c r="F166" s="97"/>
      <c r="G166" s="89"/>
      <c r="H166" s="253"/>
    </row>
    <row r="167" spans="1:8" s="116" customFormat="1" ht="15.75" customHeight="1" x14ac:dyDescent="0.25">
      <c r="A167" s="1"/>
      <c r="B167" s="1"/>
      <c r="C167" s="1"/>
      <c r="D167" s="1"/>
      <c r="E167" s="1"/>
      <c r="F167" s="97"/>
      <c r="G167" s="89"/>
      <c r="H167" s="253"/>
    </row>
    <row r="168" spans="1:8" s="116" customFormat="1" ht="15.75" customHeight="1" x14ac:dyDescent="0.25">
      <c r="A168" s="1"/>
      <c r="B168" s="1"/>
      <c r="C168" s="1"/>
      <c r="D168" s="1"/>
      <c r="E168" s="1"/>
      <c r="F168" s="97"/>
      <c r="G168" s="89"/>
      <c r="H168" s="253"/>
    </row>
    <row r="169" spans="1:8" s="116" customFormat="1" ht="15.75" customHeight="1" x14ac:dyDescent="0.25">
      <c r="A169" s="1"/>
      <c r="B169" s="1"/>
      <c r="C169" s="1"/>
      <c r="D169" s="1"/>
      <c r="E169" s="1"/>
      <c r="F169" s="97"/>
      <c r="G169" s="89"/>
      <c r="H169" s="253"/>
    </row>
    <row r="170" spans="1:8" s="116" customFormat="1" ht="15.75" customHeight="1" x14ac:dyDescent="0.25">
      <c r="A170" s="1"/>
      <c r="B170" s="1"/>
      <c r="C170" s="1"/>
      <c r="D170" s="1"/>
      <c r="E170" s="1"/>
      <c r="F170" s="97"/>
      <c r="G170" s="89"/>
      <c r="H170" s="253"/>
    </row>
    <row r="171" spans="1:8" s="116" customFormat="1" ht="15.75" customHeight="1" x14ac:dyDescent="0.25">
      <c r="A171" s="1"/>
      <c r="B171" s="1"/>
      <c r="C171" s="1"/>
      <c r="D171" s="1"/>
      <c r="E171" s="1"/>
      <c r="F171" s="97"/>
      <c r="G171" s="89"/>
      <c r="H171" s="253"/>
    </row>
    <row r="172" spans="1:8" s="116" customFormat="1" ht="15.75" customHeight="1" x14ac:dyDescent="0.25">
      <c r="A172" s="1"/>
      <c r="B172" s="1"/>
      <c r="C172" s="1"/>
      <c r="D172" s="1"/>
      <c r="E172" s="1"/>
      <c r="F172" s="97"/>
      <c r="G172" s="89"/>
      <c r="H172" s="253"/>
    </row>
    <row r="173" spans="1:8" s="116" customFormat="1" ht="15.75" customHeight="1" x14ac:dyDescent="0.25">
      <c r="A173" s="1"/>
      <c r="B173" s="1"/>
      <c r="C173" s="1"/>
      <c r="D173" s="1"/>
      <c r="E173" s="1"/>
      <c r="F173" s="97"/>
      <c r="G173" s="89"/>
      <c r="H173" s="253"/>
    </row>
    <row r="174" spans="1:8" s="116" customFormat="1" ht="15.75" customHeight="1" x14ac:dyDescent="0.25">
      <c r="A174" s="1"/>
      <c r="B174" s="1"/>
      <c r="C174" s="1"/>
      <c r="D174" s="1"/>
      <c r="E174" s="1"/>
      <c r="F174" s="97"/>
      <c r="G174" s="89"/>
      <c r="H174" s="253"/>
    </row>
    <row r="175" spans="1:8" s="116" customFormat="1" ht="15.75" customHeight="1" x14ac:dyDescent="0.25">
      <c r="A175" s="1"/>
      <c r="B175" s="1"/>
      <c r="C175" s="1"/>
      <c r="D175" s="1"/>
      <c r="E175" s="1"/>
      <c r="F175" s="97"/>
      <c r="G175" s="89"/>
      <c r="H175" s="253"/>
    </row>
    <row r="176" spans="1:8" s="116" customFormat="1" ht="15.75" customHeight="1" x14ac:dyDescent="0.25">
      <c r="A176" s="1"/>
      <c r="B176" s="1"/>
      <c r="C176" s="1"/>
      <c r="D176" s="1"/>
      <c r="E176" s="1"/>
      <c r="F176" s="97"/>
      <c r="G176" s="89"/>
      <c r="H176" s="253"/>
    </row>
    <row r="177" spans="1:8" s="116" customFormat="1" ht="15.75" customHeight="1" x14ac:dyDescent="0.25">
      <c r="A177" s="1"/>
      <c r="B177" s="1"/>
      <c r="C177" s="1"/>
      <c r="D177" s="1"/>
      <c r="E177" s="1"/>
      <c r="F177" s="97"/>
      <c r="G177" s="89"/>
      <c r="H177" s="253"/>
    </row>
    <row r="178" spans="1:8" s="116" customFormat="1" ht="15.75" customHeight="1" x14ac:dyDescent="0.25">
      <c r="A178" s="1"/>
      <c r="B178" s="1"/>
      <c r="C178" s="1"/>
      <c r="D178" s="1"/>
      <c r="E178" s="1"/>
      <c r="F178" s="97"/>
      <c r="G178" s="89"/>
      <c r="H178" s="253"/>
    </row>
    <row r="179" spans="1:8" s="116" customFormat="1" ht="15.75" customHeight="1" x14ac:dyDescent="0.25">
      <c r="A179" s="1"/>
      <c r="B179" s="1"/>
      <c r="C179" s="1"/>
      <c r="D179" s="1"/>
      <c r="E179" s="1"/>
      <c r="F179" s="97"/>
      <c r="G179" s="89"/>
      <c r="H179" s="253"/>
    </row>
    <row r="180" spans="1:8" s="116" customFormat="1" ht="15.75" customHeight="1" x14ac:dyDescent="0.25">
      <c r="A180" s="1"/>
      <c r="B180" s="1"/>
      <c r="C180" s="1"/>
      <c r="D180" s="1"/>
      <c r="E180" s="1"/>
      <c r="F180" s="97"/>
      <c r="G180" s="89"/>
      <c r="H180" s="253"/>
    </row>
    <row r="181" spans="1:8" s="116" customFormat="1" ht="15.75" customHeight="1" x14ac:dyDescent="0.25">
      <c r="A181" s="1"/>
      <c r="B181" s="1"/>
      <c r="C181" s="1"/>
      <c r="D181" s="1"/>
      <c r="E181" s="1"/>
      <c r="F181" s="97"/>
      <c r="G181" s="89"/>
      <c r="H181" s="253"/>
    </row>
    <row r="182" spans="1:8" s="116" customFormat="1" ht="15.75" customHeight="1" x14ac:dyDescent="0.25">
      <c r="A182" s="1"/>
      <c r="B182" s="1"/>
      <c r="C182" s="1"/>
      <c r="D182" s="1"/>
      <c r="E182" s="1"/>
      <c r="F182" s="97"/>
      <c r="G182" s="89"/>
      <c r="H182" s="253"/>
    </row>
    <row r="183" spans="1:8" s="116" customFormat="1" ht="15.75" customHeight="1" x14ac:dyDescent="0.25">
      <c r="A183" s="1"/>
      <c r="B183" s="1"/>
      <c r="C183" s="1"/>
      <c r="D183" s="1"/>
      <c r="E183" s="1"/>
      <c r="F183" s="97"/>
      <c r="G183" s="89"/>
      <c r="H183" s="253"/>
    </row>
    <row r="184" spans="1:8" s="116" customFormat="1" ht="15.75" customHeight="1" x14ac:dyDescent="0.25">
      <c r="A184" s="1"/>
      <c r="B184" s="1"/>
      <c r="C184" s="1"/>
      <c r="D184" s="1"/>
      <c r="E184" s="1"/>
      <c r="F184" s="97"/>
      <c r="G184" s="89"/>
      <c r="H184" s="253"/>
    </row>
    <row r="185" spans="1:8" s="116" customFormat="1" ht="15.75" customHeight="1" x14ac:dyDescent="0.25">
      <c r="A185" s="1"/>
      <c r="B185" s="1"/>
      <c r="C185" s="1"/>
      <c r="D185" s="1"/>
      <c r="E185" s="1"/>
      <c r="F185" s="97"/>
      <c r="G185" s="89"/>
      <c r="H185" s="253"/>
    </row>
    <row r="186" spans="1:8" s="116" customFormat="1" ht="15.75" customHeight="1" x14ac:dyDescent="0.25">
      <c r="A186" s="1"/>
      <c r="B186" s="1"/>
      <c r="C186" s="1"/>
      <c r="D186" s="1"/>
      <c r="E186" s="1"/>
      <c r="F186" s="97"/>
      <c r="G186" s="89"/>
      <c r="H186" s="253"/>
    </row>
    <row r="187" spans="1:8" s="116" customFormat="1" ht="15.75" customHeight="1" x14ac:dyDescent="0.25">
      <c r="A187" s="1"/>
      <c r="B187" s="1"/>
      <c r="C187" s="1"/>
      <c r="D187" s="1"/>
      <c r="E187" s="1"/>
      <c r="F187" s="97"/>
      <c r="G187" s="89"/>
      <c r="H187" s="253"/>
    </row>
    <row r="188" spans="1:8" s="116" customFormat="1" ht="15.75" customHeight="1" x14ac:dyDescent="0.25">
      <c r="A188" s="1"/>
      <c r="B188" s="1"/>
      <c r="C188" s="1"/>
      <c r="D188" s="1"/>
      <c r="E188" s="1"/>
      <c r="F188" s="97"/>
      <c r="G188" s="89"/>
      <c r="H188" s="253"/>
    </row>
    <row r="189" spans="1:8" s="116" customFormat="1" ht="15.75" customHeight="1" x14ac:dyDescent="0.25">
      <c r="A189" s="1"/>
      <c r="B189" s="1"/>
      <c r="C189" s="1"/>
      <c r="D189" s="1"/>
      <c r="E189" s="1"/>
      <c r="F189" s="97"/>
      <c r="G189" s="89"/>
      <c r="H189" s="253"/>
    </row>
    <row r="190" spans="1:8" s="116" customFormat="1" ht="15.75" customHeight="1" x14ac:dyDescent="0.25">
      <c r="A190" s="1"/>
      <c r="B190" s="1"/>
      <c r="C190" s="1"/>
      <c r="D190" s="1"/>
      <c r="E190" s="1"/>
      <c r="F190" s="97"/>
      <c r="G190" s="89"/>
      <c r="H190" s="253"/>
    </row>
    <row r="191" spans="1:8" s="116" customFormat="1" ht="15.75" customHeight="1" x14ac:dyDescent="0.25">
      <c r="A191" s="1"/>
      <c r="B191" s="1"/>
      <c r="C191" s="1"/>
      <c r="D191" s="1"/>
      <c r="E191" s="1"/>
      <c r="F191" s="97"/>
      <c r="G191" s="89"/>
      <c r="H191" s="253"/>
    </row>
    <row r="192" spans="1:8" s="116" customFormat="1" ht="15.75" customHeight="1" x14ac:dyDescent="0.25">
      <c r="A192" s="1"/>
      <c r="B192" s="1"/>
      <c r="C192" s="1"/>
      <c r="D192" s="1"/>
      <c r="E192" s="1"/>
      <c r="F192" s="97"/>
      <c r="G192" s="89"/>
      <c r="H192" s="253"/>
    </row>
    <row r="193" spans="1:8" s="116" customFormat="1" ht="15.75" customHeight="1" x14ac:dyDescent="0.25">
      <c r="A193" s="1"/>
      <c r="B193" s="1"/>
      <c r="C193" s="1"/>
      <c r="D193" s="1"/>
      <c r="E193" s="1"/>
      <c r="F193" s="97"/>
      <c r="G193" s="89"/>
      <c r="H193" s="253"/>
    </row>
    <row r="194" spans="1:8" s="116" customFormat="1" ht="15.75" customHeight="1" x14ac:dyDescent="0.25">
      <c r="A194" s="1"/>
      <c r="B194" s="1"/>
      <c r="C194" s="1"/>
      <c r="D194" s="1"/>
      <c r="E194" s="1"/>
      <c r="F194" s="97"/>
      <c r="G194" s="89"/>
      <c r="H194" s="253"/>
    </row>
    <row r="195" spans="1:8" s="116" customFormat="1" ht="15.75" customHeight="1" x14ac:dyDescent="0.25">
      <c r="A195" s="1"/>
      <c r="B195" s="1"/>
      <c r="C195" s="1"/>
      <c r="D195" s="1"/>
      <c r="E195" s="1"/>
      <c r="F195" s="97"/>
      <c r="G195" s="89"/>
      <c r="H195" s="253"/>
    </row>
    <row r="196" spans="1:8" s="116" customFormat="1" ht="15.75" customHeight="1" x14ac:dyDescent="0.25">
      <c r="A196" s="1"/>
      <c r="B196" s="1"/>
      <c r="C196" s="1"/>
      <c r="D196" s="1"/>
      <c r="E196" s="1"/>
      <c r="F196" s="97"/>
      <c r="G196" s="89"/>
      <c r="H196" s="253"/>
    </row>
    <row r="197" spans="1:8" s="116" customFormat="1" ht="15.75" customHeight="1" x14ac:dyDescent="0.25">
      <c r="A197" s="1"/>
      <c r="B197" s="1"/>
      <c r="C197" s="1"/>
      <c r="D197" s="1"/>
      <c r="E197" s="1"/>
      <c r="F197" s="97"/>
      <c r="G197" s="89"/>
      <c r="H197" s="253"/>
    </row>
    <row r="198" spans="1:8" s="116" customFormat="1" ht="15.75" customHeight="1" x14ac:dyDescent="0.25">
      <c r="A198" s="1"/>
      <c r="B198" s="1"/>
      <c r="C198" s="1"/>
      <c r="D198" s="1"/>
      <c r="E198" s="1"/>
      <c r="F198" s="97"/>
      <c r="G198" s="89"/>
      <c r="H198" s="253"/>
    </row>
    <row r="199" spans="1:8" s="116" customFormat="1" ht="15.75" customHeight="1" x14ac:dyDescent="0.25">
      <c r="A199" s="1"/>
      <c r="B199" s="1"/>
      <c r="C199" s="1"/>
      <c r="D199" s="1"/>
      <c r="E199" s="1"/>
      <c r="F199" s="97"/>
      <c r="G199" s="89"/>
      <c r="H199" s="253"/>
    </row>
    <row r="200" spans="1:8" s="116" customFormat="1" ht="15.75" customHeight="1" x14ac:dyDescent="0.25">
      <c r="A200" s="1"/>
      <c r="B200" s="1"/>
      <c r="C200" s="1"/>
      <c r="D200" s="1"/>
      <c r="E200" s="1"/>
      <c r="F200" s="97"/>
      <c r="G200" s="89"/>
      <c r="H200" s="253"/>
    </row>
    <row r="201" spans="1:8" s="116" customFormat="1" ht="15.75" customHeight="1" x14ac:dyDescent="0.25">
      <c r="A201" s="1"/>
      <c r="B201" s="1"/>
      <c r="C201" s="1"/>
      <c r="D201" s="1"/>
      <c r="E201" s="1"/>
      <c r="F201" s="97"/>
      <c r="G201" s="89"/>
      <c r="H201" s="253"/>
    </row>
    <row r="202" spans="1:8" s="116" customFormat="1" ht="15.75" customHeight="1" x14ac:dyDescent="0.25">
      <c r="A202" s="1"/>
      <c r="B202" s="1"/>
      <c r="C202" s="1"/>
      <c r="D202" s="1"/>
      <c r="E202" s="1"/>
      <c r="F202" s="97"/>
      <c r="G202" s="89"/>
      <c r="H202" s="253"/>
    </row>
    <row r="203" spans="1:8" s="116" customFormat="1" ht="15.75" customHeight="1" x14ac:dyDescent="0.25">
      <c r="A203" s="1"/>
      <c r="B203" s="1"/>
      <c r="C203" s="1"/>
      <c r="D203" s="1"/>
      <c r="E203" s="1"/>
      <c r="F203" s="97"/>
      <c r="G203" s="89"/>
      <c r="H203" s="253"/>
    </row>
    <row r="204" spans="1:8" s="116" customFormat="1" ht="15.75" customHeight="1" x14ac:dyDescent="0.25">
      <c r="A204" s="1"/>
      <c r="B204" s="1"/>
      <c r="C204" s="1"/>
      <c r="D204" s="1"/>
      <c r="E204" s="1"/>
      <c r="F204" s="97"/>
      <c r="G204" s="89"/>
      <c r="H204" s="253"/>
    </row>
    <row r="205" spans="1:8" s="116" customFormat="1" ht="15.75" customHeight="1" x14ac:dyDescent="0.25">
      <c r="A205" s="1"/>
      <c r="B205" s="1"/>
      <c r="C205" s="1"/>
      <c r="D205" s="1"/>
      <c r="E205" s="1"/>
      <c r="F205" s="97"/>
      <c r="G205" s="89"/>
      <c r="H205" s="253"/>
    </row>
    <row r="206" spans="1:8" s="116" customFormat="1" ht="15.75" customHeight="1" x14ac:dyDescent="0.25">
      <c r="A206" s="1"/>
      <c r="B206" s="1"/>
      <c r="C206" s="1"/>
      <c r="D206" s="1"/>
      <c r="E206" s="1"/>
      <c r="F206" s="97"/>
      <c r="G206" s="89"/>
      <c r="H206" s="253"/>
    </row>
    <row r="207" spans="1:8" s="116" customFormat="1" ht="15.75" customHeight="1" x14ac:dyDescent="0.25">
      <c r="A207" s="1"/>
      <c r="B207" s="1"/>
      <c r="C207" s="1"/>
      <c r="D207" s="1"/>
      <c r="E207" s="1"/>
      <c r="F207" s="97"/>
      <c r="G207" s="89"/>
      <c r="H207" s="253"/>
    </row>
    <row r="208" spans="1:8" s="116" customFormat="1" ht="15.75" customHeight="1" x14ac:dyDescent="0.25">
      <c r="A208" s="1"/>
      <c r="B208" s="1"/>
      <c r="C208" s="1"/>
      <c r="D208" s="1"/>
      <c r="E208" s="1"/>
      <c r="F208" s="97"/>
      <c r="G208" s="89"/>
      <c r="H208" s="253"/>
    </row>
    <row r="209" spans="1:8" s="116" customFormat="1" ht="15.75" customHeight="1" x14ac:dyDescent="0.25">
      <c r="A209" s="1"/>
      <c r="B209" s="1"/>
      <c r="C209" s="1"/>
      <c r="D209" s="1"/>
      <c r="E209" s="1"/>
      <c r="F209" s="97"/>
      <c r="G209" s="89"/>
      <c r="H209" s="253"/>
    </row>
    <row r="210" spans="1:8" s="116" customFormat="1" ht="15.75" customHeight="1" x14ac:dyDescent="0.25">
      <c r="A210" s="1"/>
      <c r="B210" s="1"/>
      <c r="C210" s="1"/>
      <c r="D210" s="1"/>
      <c r="E210" s="1"/>
      <c r="F210" s="97"/>
      <c r="G210" s="89"/>
      <c r="H210" s="253"/>
    </row>
    <row r="211" spans="1:8" s="116" customFormat="1" ht="15.75" customHeight="1" x14ac:dyDescent="0.25">
      <c r="A211" s="1"/>
      <c r="B211" s="1"/>
      <c r="C211" s="1"/>
      <c r="D211" s="1"/>
      <c r="E211" s="1"/>
      <c r="F211" s="97"/>
      <c r="G211" s="89"/>
      <c r="H211" s="253"/>
    </row>
    <row r="212" spans="1:8" s="116" customFormat="1" ht="15.75" customHeight="1" x14ac:dyDescent="0.25">
      <c r="A212" s="1"/>
      <c r="B212" s="1"/>
      <c r="C212" s="1"/>
      <c r="D212" s="1"/>
      <c r="E212" s="1"/>
      <c r="F212" s="97"/>
      <c r="G212" s="89"/>
      <c r="H212" s="253"/>
    </row>
    <row r="213" spans="1:8" s="116" customFormat="1" ht="15.75" customHeight="1" x14ac:dyDescent="0.25">
      <c r="A213" s="1"/>
      <c r="B213" s="1"/>
      <c r="C213" s="1"/>
      <c r="D213" s="1"/>
      <c r="E213" s="1"/>
      <c r="F213" s="97"/>
      <c r="G213" s="89"/>
      <c r="H213" s="253"/>
    </row>
    <row r="214" spans="1:8" s="116" customFormat="1" ht="15.75" customHeight="1" x14ac:dyDescent="0.25">
      <c r="A214" s="1"/>
      <c r="B214" s="1"/>
      <c r="C214" s="1"/>
      <c r="D214" s="1"/>
      <c r="E214" s="1"/>
      <c r="F214" s="97"/>
      <c r="G214" s="89"/>
      <c r="H214" s="253"/>
    </row>
    <row r="215" spans="1:8" s="116" customFormat="1" ht="15.75" customHeight="1" x14ac:dyDescent="0.25">
      <c r="A215" s="1"/>
      <c r="B215" s="1"/>
      <c r="C215" s="1"/>
      <c r="D215" s="1"/>
      <c r="E215" s="1"/>
      <c r="F215" s="97"/>
      <c r="G215" s="89"/>
      <c r="H215" s="253"/>
    </row>
    <row r="216" spans="1:8" s="116" customFormat="1" ht="15.75" customHeight="1" x14ac:dyDescent="0.25">
      <c r="A216" s="1"/>
      <c r="B216" s="1"/>
      <c r="C216" s="1"/>
      <c r="D216" s="1"/>
      <c r="E216" s="1"/>
      <c r="F216" s="97"/>
      <c r="G216" s="89"/>
      <c r="H216" s="253"/>
    </row>
    <row r="217" spans="1:8" s="116" customFormat="1" ht="15.75" customHeight="1" x14ac:dyDescent="0.25">
      <c r="A217" s="1"/>
      <c r="B217" s="1"/>
      <c r="C217" s="1"/>
      <c r="D217" s="1"/>
      <c r="E217" s="1"/>
      <c r="F217" s="97"/>
      <c r="G217" s="89"/>
      <c r="H217" s="253"/>
    </row>
    <row r="218" spans="1:8" s="116" customFormat="1" ht="15.75" customHeight="1" x14ac:dyDescent="0.25">
      <c r="A218" s="1"/>
      <c r="B218" s="1"/>
      <c r="C218" s="1"/>
      <c r="D218" s="1"/>
      <c r="E218" s="1"/>
      <c r="F218" s="97"/>
      <c r="G218" s="89"/>
      <c r="H218" s="253"/>
    </row>
    <row r="219" spans="1:8" s="116" customFormat="1" ht="15.75" customHeight="1" x14ac:dyDescent="0.25">
      <c r="A219" s="1"/>
      <c r="B219" s="1"/>
      <c r="C219" s="1"/>
      <c r="D219" s="1"/>
      <c r="E219" s="1"/>
      <c r="F219" s="97"/>
      <c r="G219" s="89"/>
      <c r="H219" s="253"/>
    </row>
    <row r="220" spans="1:8" s="116" customFormat="1" ht="15.75" customHeight="1" x14ac:dyDescent="0.25">
      <c r="A220" s="1"/>
      <c r="B220" s="1"/>
      <c r="C220" s="1"/>
      <c r="D220" s="1"/>
      <c r="E220" s="1"/>
      <c r="F220" s="97"/>
      <c r="G220" s="89"/>
      <c r="H220" s="253"/>
    </row>
    <row r="221" spans="1:8" s="116" customFormat="1" ht="15.75" customHeight="1" x14ac:dyDescent="0.25">
      <c r="A221" s="1"/>
      <c r="B221" s="1"/>
      <c r="C221" s="1"/>
      <c r="D221" s="1"/>
      <c r="E221" s="1"/>
      <c r="F221" s="97"/>
      <c r="G221" s="89"/>
      <c r="H221" s="253"/>
    </row>
    <row r="222" spans="1:8" s="116" customFormat="1" ht="15.75" customHeight="1" x14ac:dyDescent="0.25">
      <c r="A222" s="1"/>
      <c r="B222" s="1"/>
      <c r="C222" s="1"/>
      <c r="D222" s="1"/>
      <c r="E222" s="1"/>
      <c r="F222" s="97"/>
      <c r="G222" s="89"/>
      <c r="H222" s="253"/>
    </row>
    <row r="223" spans="1:8" s="116" customFormat="1" ht="15.75" customHeight="1" x14ac:dyDescent="0.25">
      <c r="A223" s="1"/>
      <c r="B223" s="1"/>
      <c r="C223" s="1"/>
      <c r="D223" s="1"/>
      <c r="E223" s="1"/>
      <c r="F223" s="97"/>
      <c r="G223" s="89"/>
      <c r="H223" s="253"/>
    </row>
    <row r="224" spans="1:8" s="116" customFormat="1" ht="15.75" customHeight="1" x14ac:dyDescent="0.25">
      <c r="A224" s="1"/>
      <c r="B224" s="1"/>
      <c r="C224" s="1"/>
      <c r="D224" s="1"/>
      <c r="E224" s="1"/>
      <c r="F224" s="97"/>
      <c r="G224" s="89"/>
      <c r="H224" s="253"/>
    </row>
    <row r="225" spans="1:8" s="116" customFormat="1" ht="15.75" customHeight="1" x14ac:dyDescent="0.25">
      <c r="A225" s="1"/>
      <c r="B225" s="1"/>
      <c r="C225" s="1"/>
      <c r="D225" s="1"/>
      <c r="E225" s="1"/>
      <c r="F225" s="97"/>
      <c r="G225" s="89"/>
      <c r="H225" s="253"/>
    </row>
    <row r="226" spans="1:8" s="116" customFormat="1" ht="15.75" customHeight="1" x14ac:dyDescent="0.25">
      <c r="A226" s="1"/>
      <c r="B226" s="1"/>
      <c r="C226" s="1"/>
      <c r="D226" s="1"/>
      <c r="E226" s="1"/>
      <c r="F226" s="97"/>
      <c r="G226" s="89"/>
      <c r="H226" s="253"/>
    </row>
    <row r="227" spans="1:8" s="116" customFormat="1" ht="15.75" customHeight="1" x14ac:dyDescent="0.25">
      <c r="A227" s="1"/>
      <c r="B227" s="1"/>
      <c r="C227" s="1"/>
      <c r="D227" s="1"/>
      <c r="E227" s="1"/>
      <c r="F227" s="97"/>
      <c r="G227" s="89"/>
      <c r="H227" s="253"/>
    </row>
    <row r="228" spans="1:8" s="116" customFormat="1" ht="15.75" customHeight="1" x14ac:dyDescent="0.25">
      <c r="A228" s="1"/>
      <c r="B228" s="1"/>
      <c r="C228" s="1"/>
      <c r="D228" s="1"/>
      <c r="E228" s="1"/>
      <c r="F228" s="97"/>
      <c r="G228" s="89"/>
      <c r="H228" s="253"/>
    </row>
    <row r="229" spans="1:8" s="116" customFormat="1" ht="15.75" customHeight="1" x14ac:dyDescent="0.25">
      <c r="A229" s="1"/>
      <c r="B229" s="1"/>
      <c r="C229" s="1"/>
      <c r="D229" s="1"/>
      <c r="E229" s="1"/>
      <c r="F229" s="97"/>
      <c r="G229" s="89"/>
      <c r="H229" s="253"/>
    </row>
    <row r="230" spans="1:8" s="116" customFormat="1" ht="15.75" customHeight="1" x14ac:dyDescent="0.25">
      <c r="A230" s="1"/>
      <c r="B230" s="1"/>
      <c r="C230" s="1"/>
      <c r="D230" s="1"/>
      <c r="E230" s="1"/>
      <c r="F230" s="97"/>
      <c r="G230" s="89"/>
      <c r="H230" s="253"/>
    </row>
    <row r="231" spans="1:8" s="116" customFormat="1" ht="15.75" customHeight="1" x14ac:dyDescent="0.25">
      <c r="A231" s="1"/>
      <c r="B231" s="1"/>
      <c r="C231" s="1"/>
      <c r="D231" s="1"/>
      <c r="E231" s="1"/>
      <c r="F231" s="97"/>
      <c r="G231" s="89"/>
      <c r="H231" s="253"/>
    </row>
    <row r="232" spans="1:8" s="116" customFormat="1" ht="15.75" customHeight="1" x14ac:dyDescent="0.25">
      <c r="A232" s="1"/>
      <c r="B232" s="1"/>
      <c r="C232" s="1"/>
      <c r="D232" s="1"/>
      <c r="E232" s="1"/>
      <c r="F232" s="97"/>
      <c r="G232" s="89"/>
      <c r="H232" s="253"/>
    </row>
    <row r="233" spans="1:8" s="116" customFormat="1" ht="15.75" customHeight="1" x14ac:dyDescent="0.25">
      <c r="A233" s="1"/>
      <c r="B233" s="1"/>
      <c r="C233" s="1"/>
      <c r="D233" s="1"/>
      <c r="E233" s="1"/>
      <c r="F233" s="97"/>
      <c r="G233" s="89"/>
      <c r="H233" s="253"/>
    </row>
    <row r="234" spans="1:8" s="116" customFormat="1" ht="15.75" customHeight="1" x14ac:dyDescent="0.25">
      <c r="A234" s="1"/>
      <c r="B234" s="1"/>
      <c r="C234" s="1"/>
      <c r="D234" s="1"/>
      <c r="E234" s="1"/>
      <c r="F234" s="97"/>
      <c r="G234" s="89"/>
      <c r="H234" s="253"/>
    </row>
    <row r="235" spans="1:8" s="116" customFormat="1" ht="15.75" customHeight="1" x14ac:dyDescent="0.25">
      <c r="A235" s="1"/>
      <c r="B235" s="1"/>
      <c r="C235" s="1"/>
      <c r="D235" s="1"/>
      <c r="E235" s="1"/>
      <c r="F235" s="97"/>
      <c r="G235" s="89"/>
      <c r="H235" s="253"/>
    </row>
    <row r="236" spans="1:8" s="116" customFormat="1" ht="15.75" customHeight="1" x14ac:dyDescent="0.25">
      <c r="A236" s="1"/>
      <c r="B236" s="1"/>
      <c r="C236" s="1"/>
      <c r="D236" s="1"/>
      <c r="E236" s="1"/>
      <c r="F236" s="97"/>
      <c r="G236" s="89"/>
      <c r="H236" s="253"/>
    </row>
    <row r="237" spans="1:8" s="116" customFormat="1" ht="15.75" customHeight="1" x14ac:dyDescent="0.25">
      <c r="A237" s="1"/>
      <c r="B237" s="1"/>
      <c r="C237" s="1"/>
      <c r="D237" s="1"/>
      <c r="E237" s="1"/>
      <c r="F237" s="97"/>
      <c r="G237" s="89"/>
      <c r="H237" s="253"/>
    </row>
    <row r="238" spans="1:8" s="116" customFormat="1" ht="15.75" customHeight="1" x14ac:dyDescent="0.25">
      <c r="A238" s="1"/>
      <c r="B238" s="1"/>
      <c r="C238" s="1"/>
      <c r="D238" s="1"/>
      <c r="E238" s="1"/>
      <c r="F238" s="97"/>
      <c r="G238" s="89"/>
      <c r="H238" s="253"/>
    </row>
    <row r="239" spans="1:8" s="116" customFormat="1" ht="15.75" customHeight="1" x14ac:dyDescent="0.25">
      <c r="A239" s="1"/>
      <c r="B239" s="1"/>
      <c r="C239" s="1"/>
      <c r="D239" s="1"/>
      <c r="E239" s="1"/>
      <c r="F239" s="97"/>
      <c r="G239" s="89"/>
      <c r="H239" s="253"/>
    </row>
    <row r="240" spans="1:8" s="116" customFormat="1" ht="15.75" customHeight="1" x14ac:dyDescent="0.25">
      <c r="A240" s="1"/>
      <c r="B240" s="1"/>
      <c r="C240" s="1"/>
      <c r="D240" s="1"/>
      <c r="E240" s="1"/>
      <c r="F240" s="97"/>
      <c r="G240" s="89"/>
      <c r="H240" s="253"/>
    </row>
    <row r="241" spans="1:8" s="116" customFormat="1" ht="15.75" customHeight="1" x14ac:dyDescent="0.25">
      <c r="A241" s="1"/>
      <c r="B241" s="1"/>
      <c r="C241" s="1"/>
      <c r="D241" s="1"/>
      <c r="E241" s="1"/>
      <c r="F241" s="97"/>
      <c r="G241" s="89"/>
      <c r="H241" s="253"/>
    </row>
    <row r="242" spans="1:8" s="116" customFormat="1" ht="15.75" customHeight="1" x14ac:dyDescent="0.25">
      <c r="A242" s="1"/>
      <c r="B242" s="1"/>
      <c r="C242" s="1"/>
      <c r="D242" s="1"/>
      <c r="E242" s="1"/>
      <c r="F242" s="97"/>
      <c r="G242" s="89"/>
      <c r="H242" s="253"/>
    </row>
    <row r="243" spans="1:8" s="116" customFormat="1" ht="15.75" customHeight="1" x14ac:dyDescent="0.25">
      <c r="A243" s="1"/>
      <c r="B243" s="1"/>
      <c r="C243" s="1"/>
      <c r="D243" s="1"/>
      <c r="E243" s="1"/>
      <c r="F243" s="97"/>
      <c r="G243" s="89"/>
      <c r="H243" s="253"/>
    </row>
    <row r="244" spans="1:8" s="116" customFormat="1" ht="15.75" customHeight="1" x14ac:dyDescent="0.25">
      <c r="A244" s="1"/>
      <c r="B244" s="1"/>
      <c r="C244" s="1"/>
      <c r="D244" s="1"/>
      <c r="E244" s="1"/>
      <c r="F244" s="97"/>
      <c r="G244" s="89"/>
      <c r="H244" s="253"/>
    </row>
    <row r="245" spans="1:8" s="116" customFormat="1" ht="15.75" customHeight="1" x14ac:dyDescent="0.25">
      <c r="A245" s="1"/>
      <c r="B245" s="1"/>
      <c r="C245" s="1"/>
      <c r="D245" s="1"/>
      <c r="E245" s="1"/>
      <c r="F245" s="97"/>
      <c r="G245" s="89"/>
      <c r="H245" s="253"/>
    </row>
    <row r="246" spans="1:8" s="116" customFormat="1" ht="15.75" customHeight="1" x14ac:dyDescent="0.25">
      <c r="A246" s="1"/>
      <c r="B246" s="1"/>
      <c r="C246" s="1"/>
      <c r="D246" s="1"/>
      <c r="E246" s="1"/>
      <c r="F246" s="97"/>
      <c r="G246" s="89"/>
      <c r="H246" s="253"/>
    </row>
    <row r="247" spans="1:8" s="116" customFormat="1" ht="15.75" customHeight="1" x14ac:dyDescent="0.25">
      <c r="A247" s="1"/>
      <c r="B247" s="1"/>
      <c r="C247" s="1"/>
      <c r="D247" s="1"/>
      <c r="E247" s="1"/>
      <c r="F247" s="97"/>
      <c r="G247" s="89"/>
      <c r="H247" s="253"/>
    </row>
    <row r="248" spans="1:8" s="116" customFormat="1" ht="15.75" customHeight="1" x14ac:dyDescent="0.25">
      <c r="A248" s="1"/>
      <c r="B248" s="1"/>
      <c r="C248" s="1"/>
      <c r="D248" s="1"/>
      <c r="E248" s="1"/>
      <c r="F248" s="97"/>
      <c r="G248" s="89"/>
      <c r="H248" s="253"/>
    </row>
    <row r="249" spans="1:8" s="116" customFormat="1" ht="15.75" customHeight="1" x14ac:dyDescent="0.25">
      <c r="A249" s="1"/>
      <c r="B249" s="1"/>
      <c r="C249" s="1"/>
      <c r="D249" s="1"/>
      <c r="E249" s="1"/>
      <c r="F249" s="97"/>
      <c r="G249" s="89"/>
      <c r="H249" s="253"/>
    </row>
    <row r="250" spans="1:8" s="116" customFormat="1" ht="15.75" customHeight="1" x14ac:dyDescent="0.25">
      <c r="A250" s="1"/>
      <c r="B250" s="1"/>
      <c r="C250" s="1"/>
      <c r="D250" s="1"/>
      <c r="E250" s="1"/>
      <c r="F250" s="97"/>
      <c r="G250" s="89"/>
      <c r="H250" s="253"/>
    </row>
    <row r="251" spans="1:8" s="116" customFormat="1" ht="15.75" customHeight="1" x14ac:dyDescent="0.25">
      <c r="A251" s="1"/>
      <c r="B251" s="1"/>
      <c r="C251" s="1"/>
      <c r="D251" s="1"/>
      <c r="E251" s="1"/>
      <c r="F251" s="97"/>
      <c r="G251" s="89"/>
      <c r="H251" s="253"/>
    </row>
    <row r="252" spans="1:8" s="116" customFormat="1" ht="15.75" customHeight="1" x14ac:dyDescent="0.25">
      <c r="A252" s="1"/>
      <c r="B252" s="1"/>
      <c r="C252" s="1"/>
      <c r="D252" s="1"/>
      <c r="E252" s="1"/>
      <c r="F252" s="97"/>
      <c r="G252" s="89"/>
      <c r="H252" s="253"/>
    </row>
    <row r="253" spans="1:8" s="116" customFormat="1" ht="15.75" customHeight="1" x14ac:dyDescent="0.25">
      <c r="A253" s="1"/>
      <c r="B253" s="1"/>
      <c r="C253" s="1"/>
      <c r="D253" s="1"/>
      <c r="E253" s="1"/>
      <c r="F253" s="97"/>
      <c r="G253" s="89"/>
      <c r="H253" s="253"/>
    </row>
    <row r="254" spans="1:8" s="116" customFormat="1" ht="15.75" customHeight="1" x14ac:dyDescent="0.25">
      <c r="A254" s="1"/>
      <c r="B254" s="1"/>
      <c r="C254" s="1"/>
      <c r="D254" s="1"/>
      <c r="E254" s="1"/>
      <c r="F254" s="97"/>
      <c r="G254" s="89"/>
      <c r="H254" s="253"/>
    </row>
    <row r="255" spans="1:8" s="116" customFormat="1" ht="15.75" customHeight="1" x14ac:dyDescent="0.25">
      <c r="A255" s="1"/>
      <c r="B255" s="1"/>
      <c r="C255" s="1"/>
      <c r="D255" s="1"/>
      <c r="E255" s="1"/>
      <c r="F255" s="97"/>
      <c r="G255" s="89"/>
      <c r="H255" s="253"/>
    </row>
    <row r="256" spans="1:8" s="116" customFormat="1" ht="15.75" customHeight="1" x14ac:dyDescent="0.25">
      <c r="A256" s="1"/>
      <c r="B256" s="1"/>
      <c r="C256" s="1"/>
      <c r="D256" s="1"/>
      <c r="E256" s="1"/>
      <c r="F256" s="97"/>
      <c r="G256" s="89"/>
      <c r="H256" s="253"/>
    </row>
    <row r="257" spans="1:8" s="116" customFormat="1" ht="15.75" customHeight="1" x14ac:dyDescent="0.25">
      <c r="A257" s="1"/>
      <c r="B257" s="1"/>
      <c r="C257" s="1"/>
      <c r="D257" s="1"/>
      <c r="E257" s="1"/>
      <c r="F257" s="97"/>
      <c r="G257" s="89"/>
      <c r="H257" s="253"/>
    </row>
    <row r="258" spans="1:8" s="116" customFormat="1" ht="15.75" customHeight="1" x14ac:dyDescent="0.25">
      <c r="A258" s="1"/>
      <c r="B258" s="1"/>
      <c r="C258" s="1"/>
      <c r="D258" s="1"/>
      <c r="E258" s="1"/>
      <c r="F258" s="97"/>
      <c r="G258" s="89"/>
      <c r="H258" s="253"/>
    </row>
    <row r="259" spans="1:8" s="116" customFormat="1" ht="15.75" customHeight="1" x14ac:dyDescent="0.25">
      <c r="A259" s="1"/>
      <c r="B259" s="1"/>
      <c r="C259" s="1"/>
      <c r="D259" s="1"/>
      <c r="E259" s="1"/>
      <c r="F259" s="97"/>
      <c r="G259" s="89"/>
      <c r="H259" s="253"/>
    </row>
    <row r="260" spans="1:8" s="116" customFormat="1" ht="15.75" customHeight="1" x14ac:dyDescent="0.25">
      <c r="A260" s="1"/>
      <c r="B260" s="1"/>
      <c r="C260" s="1"/>
      <c r="D260" s="1"/>
      <c r="E260" s="1"/>
      <c r="F260" s="97"/>
      <c r="G260" s="89"/>
      <c r="H260" s="253"/>
    </row>
    <row r="261" spans="1:8" s="116" customFormat="1" ht="15.75" customHeight="1" x14ac:dyDescent="0.25">
      <c r="A261" s="1"/>
      <c r="B261" s="1"/>
      <c r="C261" s="1"/>
      <c r="D261" s="1"/>
      <c r="E261" s="1"/>
      <c r="F261" s="97"/>
      <c r="G261" s="89"/>
      <c r="H261" s="253"/>
    </row>
    <row r="262" spans="1:8" s="116" customFormat="1" ht="15.75" customHeight="1" x14ac:dyDescent="0.25">
      <c r="A262" s="1"/>
      <c r="B262" s="1"/>
      <c r="C262" s="1"/>
      <c r="D262" s="1"/>
      <c r="E262" s="1"/>
      <c r="F262" s="97"/>
      <c r="G262" s="89"/>
      <c r="H262" s="253"/>
    </row>
    <row r="263" spans="1:8" s="116" customFormat="1" ht="15.75" customHeight="1" x14ac:dyDescent="0.25">
      <c r="A263" s="1"/>
      <c r="B263" s="1"/>
      <c r="C263" s="1"/>
      <c r="D263" s="1"/>
      <c r="E263" s="1"/>
      <c r="F263" s="97"/>
      <c r="G263" s="89"/>
      <c r="H263" s="253"/>
    </row>
    <row r="264" spans="1:8" s="116" customFormat="1" ht="15.75" customHeight="1" x14ac:dyDescent="0.25">
      <c r="A264" s="1"/>
      <c r="B264" s="1"/>
      <c r="C264" s="1"/>
      <c r="D264" s="1"/>
      <c r="E264" s="1"/>
      <c r="F264" s="97"/>
      <c r="G264" s="89"/>
      <c r="H264" s="253"/>
    </row>
    <row r="265" spans="1:8" s="116" customFormat="1" ht="15.75" customHeight="1" x14ac:dyDescent="0.25">
      <c r="A265" s="1"/>
      <c r="B265" s="1"/>
      <c r="C265" s="1"/>
      <c r="D265" s="1"/>
      <c r="E265" s="1"/>
      <c r="F265" s="97"/>
      <c r="G265" s="89"/>
      <c r="H265" s="253"/>
    </row>
    <row r="266" spans="1:8" s="116" customFormat="1" ht="15.75" customHeight="1" x14ac:dyDescent="0.25">
      <c r="A266" s="1"/>
      <c r="B266" s="1"/>
      <c r="C266" s="1"/>
      <c r="D266" s="1"/>
      <c r="E266" s="1"/>
      <c r="F266" s="97"/>
      <c r="G266" s="89"/>
      <c r="H266" s="253"/>
    </row>
    <row r="267" spans="1:8" s="116" customFormat="1" ht="15.75" customHeight="1" x14ac:dyDescent="0.25">
      <c r="A267" s="1"/>
      <c r="B267" s="1"/>
      <c r="C267" s="1"/>
      <c r="D267" s="1"/>
      <c r="E267" s="1"/>
      <c r="F267" s="97"/>
      <c r="G267" s="89"/>
      <c r="H267" s="253"/>
    </row>
    <row r="268" spans="1:8" s="116" customFormat="1" ht="15.75" customHeight="1" x14ac:dyDescent="0.25">
      <c r="A268" s="1"/>
      <c r="B268" s="1"/>
      <c r="C268" s="1"/>
      <c r="D268" s="1"/>
      <c r="E268" s="1"/>
      <c r="F268" s="97"/>
      <c r="G268" s="89"/>
      <c r="H268" s="253"/>
    </row>
    <row r="269" spans="1:8" s="116" customFormat="1" ht="15.75" customHeight="1" x14ac:dyDescent="0.25">
      <c r="A269" s="1"/>
      <c r="B269" s="1"/>
      <c r="C269" s="1"/>
      <c r="D269" s="1"/>
      <c r="E269" s="1"/>
      <c r="F269" s="97"/>
      <c r="G269" s="89"/>
      <c r="H269" s="253"/>
    </row>
    <row r="270" spans="1:8" s="116" customFormat="1" ht="15.75" customHeight="1" x14ac:dyDescent="0.25">
      <c r="A270" s="1"/>
      <c r="B270" s="1"/>
      <c r="C270" s="1"/>
      <c r="D270" s="1"/>
      <c r="E270" s="1"/>
      <c r="F270" s="97"/>
      <c r="G270" s="89"/>
      <c r="H270" s="253"/>
    </row>
    <row r="271" spans="1:8" s="116" customFormat="1" ht="15.75" customHeight="1" x14ac:dyDescent="0.25">
      <c r="A271" s="1"/>
      <c r="B271" s="1"/>
      <c r="C271" s="1"/>
      <c r="D271" s="1"/>
      <c r="E271" s="1"/>
      <c r="F271" s="97"/>
      <c r="G271" s="89"/>
      <c r="H271" s="253"/>
    </row>
    <row r="272" spans="1:8" s="116" customFormat="1" ht="15.75" customHeight="1" x14ac:dyDescent="0.25">
      <c r="A272" s="1"/>
      <c r="B272" s="1"/>
      <c r="C272" s="1"/>
      <c r="D272" s="1"/>
      <c r="E272" s="1"/>
      <c r="F272" s="97"/>
      <c r="G272" s="89"/>
      <c r="H272" s="253"/>
    </row>
    <row r="273" spans="1:8" s="116" customFormat="1" ht="15.75" customHeight="1" x14ac:dyDescent="0.25">
      <c r="A273" s="1"/>
      <c r="B273" s="1"/>
      <c r="C273" s="1"/>
      <c r="D273" s="1"/>
      <c r="E273" s="1"/>
      <c r="F273" s="97"/>
      <c r="G273" s="89"/>
      <c r="H273" s="253"/>
    </row>
    <row r="274" spans="1:8" s="116" customFormat="1" ht="15.75" customHeight="1" x14ac:dyDescent="0.25">
      <c r="A274" s="1"/>
      <c r="B274" s="1"/>
      <c r="C274" s="1"/>
      <c r="D274" s="1"/>
      <c r="E274" s="1"/>
      <c r="F274" s="97"/>
      <c r="G274" s="89"/>
      <c r="H274" s="253"/>
    </row>
    <row r="275" spans="1:8" s="116" customFormat="1" ht="15.75" customHeight="1" x14ac:dyDescent="0.25">
      <c r="A275" s="1"/>
      <c r="B275" s="1"/>
      <c r="C275" s="1"/>
      <c r="D275" s="1"/>
      <c r="E275" s="1"/>
      <c r="F275" s="97"/>
      <c r="G275" s="89"/>
      <c r="H275" s="253"/>
    </row>
    <row r="276" spans="1:8" s="116" customFormat="1" ht="15.75" customHeight="1" x14ac:dyDescent="0.25">
      <c r="A276" s="1"/>
      <c r="B276" s="1"/>
      <c r="C276" s="1"/>
      <c r="D276" s="1"/>
      <c r="E276" s="1"/>
      <c r="F276" s="97"/>
      <c r="G276" s="89"/>
      <c r="H276" s="253"/>
    </row>
    <row r="277" spans="1:8" s="116" customFormat="1" ht="15.75" customHeight="1" x14ac:dyDescent="0.25">
      <c r="A277" s="1"/>
      <c r="B277" s="1"/>
      <c r="C277" s="1"/>
      <c r="D277" s="1"/>
      <c r="E277" s="1"/>
      <c r="F277" s="97"/>
      <c r="G277" s="89"/>
      <c r="H277" s="253"/>
    </row>
    <row r="278" spans="1:8" s="116" customFormat="1" ht="15.75" customHeight="1" x14ac:dyDescent="0.25">
      <c r="A278" s="1"/>
      <c r="B278" s="1"/>
      <c r="C278" s="1"/>
      <c r="D278" s="1"/>
      <c r="E278" s="1"/>
      <c r="F278" s="97"/>
      <c r="G278" s="89"/>
      <c r="H278" s="253"/>
    </row>
    <row r="279" spans="1:8" s="116" customFormat="1" ht="15.75" customHeight="1" x14ac:dyDescent="0.25">
      <c r="A279" s="1"/>
      <c r="B279" s="1"/>
      <c r="C279" s="1"/>
      <c r="D279" s="1"/>
      <c r="E279" s="1"/>
      <c r="F279" s="97"/>
      <c r="G279" s="89"/>
      <c r="H279" s="253"/>
    </row>
    <row r="280" spans="1:8" s="116" customFormat="1" ht="15.75" customHeight="1" x14ac:dyDescent="0.25">
      <c r="A280" s="1"/>
      <c r="B280" s="1"/>
      <c r="C280" s="1"/>
      <c r="D280" s="1"/>
      <c r="E280" s="1"/>
      <c r="F280" s="97"/>
      <c r="G280" s="89"/>
      <c r="H280" s="253"/>
    </row>
    <row r="281" spans="1:8" s="116" customFormat="1" ht="15.75" customHeight="1" x14ac:dyDescent="0.25">
      <c r="A281" s="1"/>
      <c r="B281" s="1"/>
      <c r="C281" s="1"/>
      <c r="D281" s="1"/>
      <c r="E281" s="1"/>
      <c r="F281" s="97"/>
      <c r="G281" s="89"/>
      <c r="H281" s="253"/>
    </row>
    <row r="282" spans="1:8" s="116" customFormat="1" ht="15.75" customHeight="1" x14ac:dyDescent="0.25">
      <c r="A282" s="1"/>
      <c r="B282" s="1"/>
      <c r="C282" s="1"/>
      <c r="D282" s="1"/>
      <c r="E282" s="1"/>
      <c r="F282" s="97"/>
      <c r="G282" s="89"/>
      <c r="H282" s="253"/>
    </row>
    <row r="283" spans="1:8" s="116" customFormat="1" ht="15.75" customHeight="1" x14ac:dyDescent="0.25">
      <c r="A283" s="1"/>
      <c r="B283" s="1"/>
      <c r="C283" s="1"/>
      <c r="D283" s="1"/>
      <c r="E283" s="1"/>
      <c r="F283" s="97"/>
      <c r="G283" s="89"/>
      <c r="H283" s="253"/>
    </row>
    <row r="284" spans="1:8" s="116" customFormat="1" ht="15.75" customHeight="1" x14ac:dyDescent="0.25">
      <c r="A284" s="1"/>
      <c r="B284" s="1"/>
      <c r="C284" s="1"/>
      <c r="D284" s="1"/>
      <c r="E284" s="1"/>
      <c r="F284" s="97"/>
      <c r="G284" s="89"/>
      <c r="H284" s="253"/>
    </row>
    <row r="285" spans="1:8" s="116" customFormat="1" ht="15.75" customHeight="1" x14ac:dyDescent="0.25">
      <c r="A285" s="1"/>
      <c r="B285" s="1"/>
      <c r="C285" s="1"/>
      <c r="D285" s="1"/>
      <c r="E285" s="1"/>
      <c r="F285" s="97"/>
      <c r="G285" s="89"/>
      <c r="H285" s="253"/>
    </row>
    <row r="286" spans="1:8" s="116" customFormat="1" ht="15.75" customHeight="1" x14ac:dyDescent="0.25">
      <c r="A286" s="1"/>
      <c r="B286" s="1"/>
      <c r="C286" s="1"/>
      <c r="D286" s="1"/>
      <c r="E286" s="1"/>
      <c r="F286" s="97"/>
      <c r="G286" s="89"/>
      <c r="H286" s="253"/>
    </row>
    <row r="287" spans="1:8" s="116" customFormat="1" ht="15.75" customHeight="1" x14ac:dyDescent="0.25">
      <c r="A287" s="1"/>
      <c r="B287" s="1"/>
      <c r="C287" s="1"/>
      <c r="D287" s="1"/>
      <c r="E287" s="1"/>
      <c r="F287" s="97"/>
      <c r="G287" s="89"/>
      <c r="H287" s="253"/>
    </row>
    <row r="288" spans="1:8" s="116" customFormat="1" ht="15.75" customHeight="1" x14ac:dyDescent="0.25">
      <c r="A288" s="1"/>
      <c r="B288" s="1"/>
      <c r="C288" s="1"/>
      <c r="D288" s="1"/>
      <c r="E288" s="1"/>
      <c r="F288" s="97"/>
      <c r="G288" s="89"/>
      <c r="H288" s="253"/>
    </row>
    <row r="289" spans="1:8" s="116" customFormat="1" ht="15.75" customHeight="1" x14ac:dyDescent="0.25">
      <c r="A289" s="1"/>
      <c r="B289" s="1"/>
      <c r="C289" s="1"/>
      <c r="D289" s="1"/>
      <c r="E289" s="1"/>
      <c r="F289" s="97"/>
      <c r="G289" s="89"/>
      <c r="H289" s="253"/>
    </row>
    <row r="290" spans="1:8" s="116" customFormat="1" ht="15.75" customHeight="1" x14ac:dyDescent="0.25">
      <c r="A290" s="1"/>
      <c r="B290" s="1"/>
      <c r="C290" s="1"/>
      <c r="D290" s="1"/>
      <c r="E290" s="1"/>
      <c r="F290" s="97"/>
      <c r="G290" s="89"/>
      <c r="H290" s="253"/>
    </row>
    <row r="291" spans="1:8" s="116" customFormat="1" ht="15.75" customHeight="1" x14ac:dyDescent="0.25">
      <c r="A291" s="1"/>
      <c r="B291" s="1"/>
      <c r="C291" s="1"/>
      <c r="D291" s="1"/>
      <c r="E291" s="1"/>
      <c r="F291" s="97"/>
      <c r="G291" s="89"/>
      <c r="H291" s="253"/>
    </row>
    <row r="292" spans="1:8" s="116" customFormat="1" ht="15.75" customHeight="1" x14ac:dyDescent="0.25">
      <c r="A292" s="1"/>
      <c r="B292" s="1"/>
      <c r="C292" s="1"/>
      <c r="D292" s="1"/>
      <c r="E292" s="1"/>
      <c r="F292" s="97"/>
      <c r="G292" s="89"/>
      <c r="H292" s="253"/>
    </row>
    <row r="293" spans="1:8" s="116" customFormat="1" ht="15.75" customHeight="1" x14ac:dyDescent="0.25">
      <c r="A293" s="1"/>
      <c r="B293" s="1"/>
      <c r="C293" s="1"/>
      <c r="D293" s="1"/>
      <c r="E293" s="1"/>
      <c r="F293" s="97"/>
      <c r="G293" s="89"/>
      <c r="H293" s="253"/>
    </row>
    <row r="294" spans="1:8" s="116" customFormat="1" ht="15.75" customHeight="1" x14ac:dyDescent="0.25">
      <c r="A294" s="1"/>
      <c r="B294" s="1"/>
      <c r="C294" s="1"/>
      <c r="D294" s="1"/>
      <c r="E294" s="1"/>
      <c r="F294" s="97"/>
      <c r="G294" s="89"/>
      <c r="H294" s="253"/>
    </row>
    <row r="295" spans="1:8" s="116" customFormat="1" ht="15.75" customHeight="1" x14ac:dyDescent="0.25">
      <c r="A295" s="1"/>
      <c r="B295" s="1"/>
      <c r="C295" s="1"/>
      <c r="D295" s="1"/>
      <c r="E295" s="1"/>
      <c r="F295" s="97"/>
      <c r="G295" s="89"/>
      <c r="H295" s="253"/>
    </row>
    <row r="296" spans="1:8" s="116" customFormat="1" ht="15.75" customHeight="1" x14ac:dyDescent="0.25">
      <c r="A296" s="1"/>
      <c r="B296" s="1"/>
      <c r="C296" s="1"/>
      <c r="D296" s="1"/>
      <c r="E296" s="1"/>
      <c r="F296" s="97"/>
      <c r="G296" s="89"/>
      <c r="H296" s="253"/>
    </row>
    <row r="297" spans="1:8" s="116" customFormat="1" ht="15.75" customHeight="1" x14ac:dyDescent="0.25">
      <c r="A297" s="1"/>
      <c r="B297" s="1"/>
      <c r="C297" s="1"/>
      <c r="D297" s="1"/>
      <c r="E297" s="1"/>
      <c r="F297" s="97"/>
      <c r="G297" s="89"/>
      <c r="H297" s="253"/>
    </row>
    <row r="298" spans="1:8" s="116" customFormat="1" ht="15.75" customHeight="1" x14ac:dyDescent="0.25">
      <c r="A298" s="1"/>
      <c r="B298" s="1"/>
      <c r="C298" s="1"/>
      <c r="D298" s="1"/>
      <c r="E298" s="1"/>
      <c r="F298" s="97"/>
      <c r="G298" s="89"/>
      <c r="H298" s="253"/>
    </row>
    <row r="299" spans="1:8" s="116" customFormat="1" ht="15.75" customHeight="1" x14ac:dyDescent="0.25">
      <c r="A299" s="1"/>
      <c r="B299" s="1"/>
      <c r="C299" s="1"/>
      <c r="D299" s="1"/>
      <c r="E299" s="1"/>
      <c r="F299" s="97"/>
      <c r="G299" s="89"/>
      <c r="H299" s="253"/>
    </row>
    <row r="300" spans="1:8" s="116" customFormat="1" ht="15.75" customHeight="1" x14ac:dyDescent="0.25">
      <c r="A300" s="1"/>
      <c r="B300" s="1"/>
      <c r="C300" s="1"/>
      <c r="D300" s="1"/>
      <c r="E300" s="1"/>
      <c r="F300" s="97"/>
      <c r="G300" s="89"/>
      <c r="H300" s="253"/>
    </row>
    <row r="301" spans="1:8" s="116" customFormat="1" ht="15.75" customHeight="1" x14ac:dyDescent="0.25">
      <c r="A301" s="1"/>
      <c r="B301" s="1"/>
      <c r="C301" s="1"/>
      <c r="D301" s="1"/>
      <c r="E301" s="1"/>
      <c r="F301" s="97"/>
      <c r="G301" s="89"/>
      <c r="H301" s="253"/>
    </row>
    <row r="302" spans="1:8" s="116" customFormat="1" ht="15.75" customHeight="1" x14ac:dyDescent="0.25">
      <c r="A302" s="1"/>
      <c r="B302" s="1"/>
      <c r="C302" s="1"/>
      <c r="D302" s="1"/>
      <c r="E302" s="1"/>
      <c r="F302" s="97"/>
      <c r="G302" s="89"/>
      <c r="H302" s="253"/>
    </row>
    <row r="303" spans="1:8" s="116" customFormat="1" ht="15.75" customHeight="1" x14ac:dyDescent="0.25">
      <c r="A303" s="1"/>
      <c r="B303" s="1"/>
      <c r="C303" s="1"/>
      <c r="D303" s="1"/>
      <c r="E303" s="1"/>
      <c r="F303" s="97"/>
      <c r="G303" s="89"/>
      <c r="H303" s="253"/>
    </row>
    <row r="304" spans="1:8" s="116" customFormat="1" ht="15.75" customHeight="1" x14ac:dyDescent="0.25">
      <c r="A304" s="1"/>
      <c r="B304" s="1"/>
      <c r="C304" s="1"/>
      <c r="D304" s="1"/>
      <c r="E304" s="1"/>
      <c r="F304" s="97"/>
      <c r="G304" s="89"/>
      <c r="H304" s="253"/>
    </row>
    <row r="305" spans="1:8" s="116" customFormat="1" ht="15.75" customHeight="1" x14ac:dyDescent="0.25">
      <c r="A305" s="1"/>
      <c r="B305" s="1"/>
      <c r="C305" s="1"/>
      <c r="D305" s="1"/>
      <c r="E305" s="1"/>
      <c r="F305" s="97"/>
      <c r="G305" s="89"/>
      <c r="H305" s="253"/>
    </row>
    <row r="306" spans="1:8" s="116" customFormat="1" ht="15.75" customHeight="1" x14ac:dyDescent="0.25">
      <c r="A306" s="1"/>
      <c r="B306" s="1"/>
      <c r="C306" s="1"/>
      <c r="D306" s="1"/>
      <c r="E306" s="1"/>
      <c r="F306" s="97"/>
      <c r="G306" s="89"/>
      <c r="H306" s="253"/>
    </row>
    <row r="307" spans="1:8" s="116" customFormat="1" ht="15.75" customHeight="1" x14ac:dyDescent="0.25">
      <c r="A307" s="1"/>
      <c r="B307" s="1"/>
      <c r="C307" s="1"/>
      <c r="D307" s="1"/>
      <c r="E307" s="1"/>
      <c r="F307" s="97"/>
      <c r="G307" s="89"/>
      <c r="H307" s="253"/>
    </row>
    <row r="308" spans="1:8" s="116" customFormat="1" ht="15.75" customHeight="1" x14ac:dyDescent="0.25">
      <c r="A308" s="1"/>
      <c r="B308" s="1"/>
      <c r="C308" s="1"/>
      <c r="D308" s="1"/>
      <c r="E308" s="1"/>
      <c r="F308" s="97"/>
      <c r="G308" s="89"/>
      <c r="H308" s="253"/>
    </row>
    <row r="309" spans="1:8" s="116" customFormat="1" ht="15.75" customHeight="1" x14ac:dyDescent="0.25">
      <c r="A309" s="1"/>
      <c r="B309" s="1"/>
      <c r="C309" s="1"/>
      <c r="D309" s="1"/>
      <c r="E309" s="1"/>
      <c r="F309" s="97"/>
      <c r="G309" s="89"/>
      <c r="H309" s="253"/>
    </row>
    <row r="310" spans="1:8" s="116" customFormat="1" ht="15.75" customHeight="1" x14ac:dyDescent="0.25">
      <c r="A310" s="1"/>
      <c r="B310" s="1"/>
      <c r="C310" s="1"/>
      <c r="D310" s="1"/>
      <c r="E310" s="1"/>
      <c r="F310" s="97"/>
      <c r="G310" s="89"/>
      <c r="H310" s="253"/>
    </row>
    <row r="311" spans="1:8" s="116" customFormat="1" ht="15.75" customHeight="1" x14ac:dyDescent="0.25">
      <c r="A311" s="1"/>
      <c r="B311" s="1"/>
      <c r="C311" s="1"/>
      <c r="D311" s="1"/>
      <c r="E311" s="1"/>
      <c r="F311" s="97"/>
      <c r="G311" s="89"/>
      <c r="H311" s="253"/>
    </row>
    <row r="312" spans="1:8" s="116" customFormat="1" ht="15.75" customHeight="1" x14ac:dyDescent="0.25">
      <c r="A312" s="1"/>
      <c r="B312" s="1"/>
      <c r="C312" s="1"/>
      <c r="D312" s="1"/>
      <c r="E312" s="1"/>
      <c r="F312" s="97"/>
      <c r="G312" s="89"/>
      <c r="H312" s="253"/>
    </row>
    <row r="313" spans="1:8" s="116" customFormat="1" ht="15.75" customHeight="1" x14ac:dyDescent="0.25">
      <c r="A313" s="1"/>
      <c r="B313" s="1"/>
      <c r="C313" s="1"/>
      <c r="D313" s="1"/>
      <c r="E313" s="1"/>
      <c r="F313" s="97"/>
      <c r="G313" s="89"/>
      <c r="H313" s="253"/>
    </row>
    <row r="314" spans="1:8" s="116" customFormat="1" ht="15.75" customHeight="1" x14ac:dyDescent="0.25">
      <c r="A314" s="1"/>
      <c r="B314" s="1"/>
      <c r="C314" s="1"/>
      <c r="D314" s="1"/>
      <c r="E314" s="1"/>
      <c r="F314" s="97"/>
      <c r="G314" s="89"/>
      <c r="H314" s="253"/>
    </row>
    <row r="315" spans="1:8" s="116" customFormat="1" ht="15.75" customHeight="1" x14ac:dyDescent="0.25">
      <c r="A315" s="1"/>
      <c r="B315" s="1"/>
      <c r="C315" s="1"/>
      <c r="D315" s="1"/>
      <c r="E315" s="1"/>
      <c r="F315" s="97"/>
      <c r="G315" s="89"/>
      <c r="H315" s="253"/>
    </row>
    <row r="316" spans="1:8" s="116" customFormat="1" ht="15.75" customHeight="1" x14ac:dyDescent="0.25">
      <c r="A316" s="1"/>
      <c r="B316" s="1"/>
      <c r="C316" s="1"/>
      <c r="D316" s="1"/>
      <c r="E316" s="1"/>
      <c r="F316" s="97"/>
      <c r="G316" s="89"/>
      <c r="H316" s="253"/>
    </row>
    <row r="317" spans="1:8" s="116" customFormat="1" ht="15.75" customHeight="1" x14ac:dyDescent="0.25">
      <c r="A317" s="1"/>
      <c r="B317" s="1"/>
      <c r="C317" s="1"/>
      <c r="D317" s="1"/>
      <c r="E317" s="1"/>
      <c r="F317" s="97"/>
      <c r="G317" s="89"/>
      <c r="H317" s="253"/>
    </row>
    <row r="318" spans="1:8" s="116" customFormat="1" ht="15.75" customHeight="1" x14ac:dyDescent="0.25">
      <c r="A318" s="1"/>
      <c r="B318" s="1"/>
      <c r="C318" s="1"/>
      <c r="D318" s="1"/>
      <c r="E318" s="1"/>
      <c r="F318" s="97"/>
      <c r="G318" s="89"/>
      <c r="H318" s="253"/>
    </row>
    <row r="319" spans="1:8" s="116" customFormat="1" ht="15.75" customHeight="1" x14ac:dyDescent="0.25">
      <c r="A319" s="1"/>
      <c r="B319" s="1"/>
      <c r="C319" s="1"/>
      <c r="D319" s="1"/>
      <c r="E319" s="1"/>
      <c r="F319" s="97"/>
      <c r="G319" s="89"/>
      <c r="H319" s="253"/>
    </row>
    <row r="320" spans="1:8" s="116" customFormat="1" ht="15.75" customHeight="1" x14ac:dyDescent="0.25">
      <c r="A320" s="1"/>
      <c r="B320" s="1"/>
      <c r="C320" s="1"/>
      <c r="D320" s="1"/>
      <c r="E320" s="1"/>
      <c r="F320" s="97"/>
      <c r="G320" s="89"/>
      <c r="H320" s="253"/>
    </row>
    <row r="321" spans="1:8" s="116" customFormat="1" ht="15.75" customHeight="1" x14ac:dyDescent="0.25">
      <c r="A321" s="1"/>
      <c r="B321" s="1"/>
      <c r="C321" s="1"/>
      <c r="D321" s="1"/>
      <c r="E321" s="1"/>
      <c r="F321" s="97"/>
      <c r="G321" s="89"/>
      <c r="H321" s="253"/>
    </row>
    <row r="322" spans="1:8" s="116" customFormat="1" ht="15.75" customHeight="1" x14ac:dyDescent="0.25">
      <c r="A322" s="1"/>
      <c r="B322" s="1"/>
      <c r="C322" s="1"/>
      <c r="D322" s="1"/>
      <c r="E322" s="1"/>
      <c r="F322" s="97"/>
      <c r="G322" s="89"/>
      <c r="H322" s="253"/>
    </row>
    <row r="323" spans="1:8" s="116" customFormat="1" ht="15.75" customHeight="1" x14ac:dyDescent="0.25">
      <c r="A323" s="1"/>
      <c r="B323" s="1"/>
      <c r="C323" s="1"/>
      <c r="D323" s="1"/>
      <c r="E323" s="1"/>
      <c r="F323" s="97"/>
      <c r="G323" s="89"/>
      <c r="H323" s="253"/>
    </row>
    <row r="324" spans="1:8" s="116" customFormat="1" ht="15.75" customHeight="1" x14ac:dyDescent="0.25">
      <c r="A324" s="1"/>
      <c r="B324" s="1"/>
      <c r="C324" s="1"/>
      <c r="D324" s="1"/>
      <c r="E324" s="1"/>
      <c r="F324" s="97"/>
      <c r="G324" s="89"/>
      <c r="H324" s="253"/>
    </row>
    <row r="325" spans="1:8" s="116" customFormat="1" ht="15.75" customHeight="1" x14ac:dyDescent="0.25">
      <c r="A325" s="1"/>
      <c r="B325" s="1"/>
      <c r="C325" s="1"/>
      <c r="D325" s="1"/>
      <c r="E325" s="1"/>
      <c r="F325" s="97"/>
      <c r="G325" s="89"/>
      <c r="H325" s="253"/>
    </row>
    <row r="326" spans="1:8" s="116" customFormat="1" ht="15.75" customHeight="1" x14ac:dyDescent="0.25">
      <c r="A326" s="1"/>
      <c r="B326" s="1"/>
      <c r="C326" s="1"/>
      <c r="D326" s="1"/>
      <c r="E326" s="1"/>
      <c r="F326" s="97"/>
      <c r="G326" s="89"/>
      <c r="H326" s="253"/>
    </row>
    <row r="327" spans="1:8" s="116" customFormat="1" ht="15.75" customHeight="1" x14ac:dyDescent="0.25">
      <c r="A327" s="1"/>
      <c r="B327" s="1"/>
      <c r="C327" s="1"/>
      <c r="D327" s="1"/>
      <c r="E327" s="1"/>
      <c r="F327" s="97"/>
      <c r="G327" s="89"/>
      <c r="H327" s="253"/>
    </row>
    <row r="328" spans="1:8" s="116" customFormat="1" ht="15.75" customHeight="1" x14ac:dyDescent="0.25">
      <c r="A328" s="1"/>
      <c r="B328" s="1"/>
      <c r="C328" s="1"/>
      <c r="D328" s="1"/>
      <c r="E328" s="1"/>
      <c r="F328" s="97"/>
      <c r="G328" s="89"/>
      <c r="H328" s="253"/>
    </row>
    <row r="329" spans="1:8" s="116" customFormat="1" ht="15.75" customHeight="1" x14ac:dyDescent="0.25">
      <c r="A329" s="1"/>
      <c r="B329" s="1"/>
      <c r="C329" s="1"/>
      <c r="D329" s="1"/>
      <c r="E329" s="1"/>
      <c r="F329" s="97"/>
      <c r="G329" s="89"/>
      <c r="H329" s="253"/>
    </row>
    <row r="330" spans="1:8" s="116" customFormat="1" ht="15.75" customHeight="1" x14ac:dyDescent="0.25">
      <c r="A330" s="1"/>
      <c r="B330" s="1"/>
      <c r="C330" s="1"/>
      <c r="D330" s="1"/>
      <c r="E330" s="1"/>
      <c r="F330" s="97"/>
      <c r="G330" s="89"/>
      <c r="H330" s="253"/>
    </row>
    <row r="331" spans="1:8" s="116" customFormat="1" ht="15.75" customHeight="1" x14ac:dyDescent="0.25">
      <c r="A331" s="1"/>
      <c r="B331" s="1"/>
      <c r="C331" s="1"/>
      <c r="D331" s="1"/>
      <c r="E331" s="1"/>
      <c r="F331" s="97"/>
      <c r="G331" s="89"/>
      <c r="H331" s="253"/>
    </row>
    <row r="332" spans="1:8" s="116" customFormat="1" ht="15.75" customHeight="1" x14ac:dyDescent="0.25">
      <c r="A332" s="1"/>
      <c r="B332" s="1"/>
      <c r="C332" s="1"/>
      <c r="D332" s="1"/>
      <c r="E332" s="1"/>
      <c r="F332" s="97"/>
      <c r="G332" s="89"/>
      <c r="H332" s="253"/>
    </row>
    <row r="333" spans="1:8" s="116" customFormat="1" ht="15.75" customHeight="1" x14ac:dyDescent="0.25">
      <c r="A333" s="1"/>
      <c r="B333" s="1"/>
      <c r="C333" s="1"/>
      <c r="D333" s="1"/>
      <c r="E333" s="1"/>
      <c r="F333" s="97"/>
      <c r="G333" s="89"/>
      <c r="H333" s="253"/>
    </row>
    <row r="334" spans="1:8" s="116" customFormat="1" ht="15.75" customHeight="1" x14ac:dyDescent="0.25">
      <c r="A334" s="1"/>
      <c r="B334" s="1"/>
      <c r="C334" s="1"/>
      <c r="D334" s="1"/>
      <c r="E334" s="1"/>
      <c r="F334" s="97"/>
      <c r="G334" s="89"/>
      <c r="H334" s="253"/>
    </row>
    <row r="335" spans="1:8" s="116" customFormat="1" ht="15.75" customHeight="1" x14ac:dyDescent="0.25">
      <c r="A335" s="1"/>
      <c r="B335" s="1"/>
      <c r="C335" s="1"/>
      <c r="D335" s="1"/>
      <c r="E335" s="1"/>
      <c r="F335" s="97"/>
      <c r="G335" s="89"/>
      <c r="H335" s="253"/>
    </row>
    <row r="336" spans="1:8" s="116" customFormat="1" ht="15.75" customHeight="1" x14ac:dyDescent="0.25">
      <c r="A336" s="1"/>
      <c r="B336" s="1"/>
      <c r="C336" s="1"/>
      <c r="D336" s="1"/>
      <c r="E336" s="1"/>
      <c r="F336" s="97"/>
      <c r="G336" s="89"/>
      <c r="H336" s="253"/>
    </row>
    <row r="337" spans="1:8" s="116" customFormat="1" ht="15.75" customHeight="1" x14ac:dyDescent="0.25">
      <c r="A337" s="1"/>
      <c r="B337" s="1"/>
      <c r="C337" s="1"/>
      <c r="D337" s="1"/>
      <c r="E337" s="1"/>
      <c r="F337" s="97"/>
      <c r="G337" s="89"/>
      <c r="H337" s="253"/>
    </row>
    <row r="338" spans="1:8" s="116" customFormat="1" ht="15.75" customHeight="1" x14ac:dyDescent="0.25">
      <c r="A338" s="1"/>
      <c r="B338" s="1"/>
      <c r="C338" s="1"/>
      <c r="D338" s="1"/>
      <c r="E338" s="1"/>
      <c r="F338" s="97"/>
      <c r="G338" s="89"/>
      <c r="H338" s="253"/>
    </row>
    <row r="339" spans="1:8" s="116" customFormat="1" ht="15.75" customHeight="1" x14ac:dyDescent="0.25">
      <c r="A339" s="1"/>
      <c r="B339" s="1"/>
      <c r="C339" s="1"/>
      <c r="D339" s="1"/>
      <c r="E339" s="1"/>
      <c r="F339" s="97"/>
      <c r="G339" s="89"/>
      <c r="H339" s="253"/>
    </row>
    <row r="340" spans="1:8" s="116" customFormat="1" ht="15.75" customHeight="1" x14ac:dyDescent="0.25">
      <c r="A340" s="1"/>
      <c r="B340" s="1"/>
      <c r="C340" s="1"/>
      <c r="D340" s="1"/>
      <c r="E340" s="1"/>
      <c r="F340" s="97"/>
      <c r="G340" s="89"/>
      <c r="H340" s="253"/>
    </row>
    <row r="341" spans="1:8" s="116" customFormat="1" ht="15.75" customHeight="1" x14ac:dyDescent="0.25">
      <c r="A341" s="1"/>
      <c r="B341" s="1"/>
      <c r="C341" s="1"/>
      <c r="D341" s="1"/>
      <c r="E341" s="1"/>
      <c r="F341" s="97"/>
      <c r="G341" s="89"/>
      <c r="H341" s="253"/>
    </row>
    <row r="342" spans="1:8" s="116" customFormat="1" ht="15.75" customHeight="1" x14ac:dyDescent="0.25">
      <c r="A342" s="1"/>
      <c r="B342" s="1"/>
      <c r="C342" s="1"/>
      <c r="D342" s="1"/>
      <c r="E342" s="1"/>
      <c r="F342" s="97"/>
      <c r="G342" s="89"/>
      <c r="H342" s="253"/>
    </row>
    <row r="343" spans="1:8" s="116" customFormat="1" ht="15.75" customHeight="1" x14ac:dyDescent="0.25">
      <c r="A343" s="1"/>
      <c r="B343" s="1"/>
      <c r="C343" s="1"/>
      <c r="D343" s="1"/>
      <c r="E343" s="1"/>
      <c r="F343" s="97"/>
      <c r="G343" s="89"/>
      <c r="H343" s="253"/>
    </row>
    <row r="344" spans="1:8" s="116" customFormat="1" ht="15.75" customHeight="1" x14ac:dyDescent="0.25">
      <c r="A344" s="1"/>
      <c r="B344" s="1"/>
      <c r="C344" s="1"/>
      <c r="D344" s="1"/>
      <c r="E344" s="1"/>
      <c r="F344" s="97"/>
      <c r="G344" s="89"/>
      <c r="H344" s="253"/>
    </row>
    <row r="345" spans="1:8" s="116" customFormat="1" ht="15.75" customHeight="1" x14ac:dyDescent="0.25">
      <c r="A345" s="1"/>
      <c r="B345" s="1"/>
      <c r="C345" s="1"/>
      <c r="D345" s="1"/>
      <c r="E345" s="1"/>
      <c r="F345" s="97"/>
      <c r="G345" s="89"/>
      <c r="H345" s="253"/>
    </row>
    <row r="346" spans="1:8" s="116" customFormat="1" ht="15.75" customHeight="1" x14ac:dyDescent="0.25">
      <c r="A346" s="1"/>
      <c r="B346" s="1"/>
      <c r="C346" s="1"/>
      <c r="D346" s="1"/>
      <c r="E346" s="1"/>
      <c r="F346" s="97"/>
      <c r="G346" s="89"/>
      <c r="H346" s="253"/>
    </row>
    <row r="347" spans="1:8" s="116" customFormat="1" ht="15.75" customHeight="1" x14ac:dyDescent="0.25">
      <c r="A347" s="1"/>
      <c r="B347" s="1"/>
      <c r="C347" s="1"/>
      <c r="D347" s="1"/>
      <c r="E347" s="1"/>
      <c r="F347" s="97"/>
      <c r="G347" s="89"/>
      <c r="H347" s="253"/>
    </row>
    <row r="348" spans="1:8" s="116" customFormat="1" ht="15.75" customHeight="1" x14ac:dyDescent="0.25">
      <c r="A348" s="1"/>
      <c r="B348" s="1"/>
      <c r="C348" s="1"/>
      <c r="D348" s="1"/>
      <c r="E348" s="1"/>
      <c r="F348" s="97"/>
      <c r="G348" s="89"/>
      <c r="H348" s="253"/>
    </row>
    <row r="349" spans="1:8" s="116" customFormat="1" ht="15.75" customHeight="1" x14ac:dyDescent="0.25">
      <c r="A349" s="1"/>
      <c r="B349" s="1"/>
      <c r="C349" s="1"/>
      <c r="D349" s="1"/>
      <c r="E349" s="1"/>
      <c r="F349" s="97"/>
      <c r="G349" s="89"/>
      <c r="H349" s="253"/>
    </row>
    <row r="350" spans="1:8" s="116" customFormat="1" ht="15.75" customHeight="1" x14ac:dyDescent="0.25">
      <c r="A350" s="1"/>
      <c r="B350" s="1"/>
      <c r="C350" s="1"/>
      <c r="D350" s="1"/>
      <c r="E350" s="1"/>
      <c r="F350" s="97"/>
      <c r="G350" s="89"/>
      <c r="H350" s="253"/>
    </row>
    <row r="351" spans="1:8" s="116" customFormat="1" ht="15.75" customHeight="1" x14ac:dyDescent="0.25">
      <c r="A351" s="1"/>
      <c r="B351" s="1"/>
      <c r="C351" s="1"/>
      <c r="D351" s="1"/>
      <c r="E351" s="1"/>
      <c r="F351" s="97"/>
      <c r="G351" s="89"/>
      <c r="H351" s="253"/>
    </row>
    <row r="352" spans="1:8" s="116" customFormat="1" ht="15.75" customHeight="1" x14ac:dyDescent="0.25">
      <c r="A352" s="1"/>
      <c r="B352" s="1"/>
      <c r="C352" s="1"/>
      <c r="D352" s="1"/>
      <c r="E352" s="1"/>
      <c r="F352" s="97"/>
      <c r="G352" s="89"/>
      <c r="H352" s="253"/>
    </row>
    <row r="353" spans="1:8" s="116" customFormat="1" ht="15.75" customHeight="1" x14ac:dyDescent="0.25">
      <c r="A353" s="1"/>
      <c r="B353" s="1"/>
      <c r="C353" s="1"/>
      <c r="D353" s="1"/>
      <c r="E353" s="1"/>
      <c r="F353" s="97"/>
      <c r="G353" s="89"/>
      <c r="H353" s="253"/>
    </row>
    <row r="354" spans="1:8" s="116" customFormat="1" ht="15.75" customHeight="1" x14ac:dyDescent="0.25">
      <c r="A354" s="1"/>
      <c r="B354" s="1"/>
      <c r="C354" s="1"/>
      <c r="D354" s="1"/>
      <c r="E354" s="1"/>
      <c r="F354" s="97"/>
      <c r="G354" s="89"/>
      <c r="H354" s="253"/>
    </row>
    <row r="355" spans="1:8" s="116" customFormat="1" ht="15.75" customHeight="1" x14ac:dyDescent="0.25">
      <c r="A355" s="1"/>
      <c r="B355" s="1"/>
      <c r="C355" s="1"/>
      <c r="D355" s="1"/>
      <c r="E355" s="1"/>
      <c r="F355" s="97"/>
      <c r="G355" s="89"/>
      <c r="H355" s="253"/>
    </row>
    <row r="356" spans="1:8" s="116" customFormat="1" ht="15.75" customHeight="1" x14ac:dyDescent="0.25">
      <c r="A356" s="1"/>
      <c r="B356" s="1"/>
      <c r="C356" s="1"/>
      <c r="D356" s="1"/>
      <c r="E356" s="1"/>
      <c r="F356" s="97"/>
      <c r="G356" s="89"/>
      <c r="H356" s="253"/>
    </row>
    <row r="357" spans="1:8" s="116" customFormat="1" ht="15.75" customHeight="1" x14ac:dyDescent="0.25">
      <c r="A357" s="1"/>
      <c r="B357" s="1"/>
      <c r="C357" s="1"/>
      <c r="D357" s="1"/>
      <c r="E357" s="1"/>
      <c r="F357" s="97"/>
      <c r="G357" s="89"/>
      <c r="H357" s="253"/>
    </row>
    <row r="358" spans="1:8" s="116" customFormat="1" ht="15.75" customHeight="1" x14ac:dyDescent="0.25">
      <c r="A358" s="1"/>
      <c r="B358" s="1"/>
      <c r="C358" s="1"/>
      <c r="D358" s="1"/>
      <c r="E358" s="1"/>
      <c r="F358" s="97"/>
      <c r="G358" s="89"/>
      <c r="H358" s="253"/>
    </row>
    <row r="359" spans="1:8" s="116" customFormat="1" ht="15.75" customHeight="1" x14ac:dyDescent="0.25">
      <c r="A359" s="1"/>
      <c r="B359" s="1"/>
      <c r="C359" s="1"/>
      <c r="D359" s="1"/>
      <c r="E359" s="1"/>
      <c r="F359" s="97"/>
      <c r="G359" s="89"/>
      <c r="H359" s="253"/>
    </row>
    <row r="360" spans="1:8" s="116" customFormat="1" ht="15.75" customHeight="1" x14ac:dyDescent="0.25">
      <c r="A360" s="1"/>
      <c r="B360" s="1"/>
      <c r="C360" s="1"/>
      <c r="D360" s="1"/>
      <c r="E360" s="1"/>
      <c r="F360" s="97"/>
      <c r="G360" s="89"/>
      <c r="H360" s="253"/>
    </row>
    <row r="361" spans="1:8" s="116" customFormat="1" ht="15.75" customHeight="1" x14ac:dyDescent="0.25">
      <c r="A361" s="1"/>
      <c r="B361" s="1"/>
      <c r="C361" s="1"/>
      <c r="D361" s="1"/>
      <c r="E361" s="1"/>
      <c r="F361" s="97"/>
      <c r="G361" s="89"/>
      <c r="H361" s="253"/>
    </row>
    <row r="362" spans="1:8" s="116" customFormat="1" ht="15.75" customHeight="1" x14ac:dyDescent="0.25">
      <c r="A362" s="1"/>
      <c r="B362" s="1"/>
      <c r="C362" s="1"/>
      <c r="D362" s="1"/>
      <c r="E362" s="1"/>
      <c r="F362" s="97"/>
      <c r="G362" s="89"/>
      <c r="H362" s="253"/>
    </row>
    <row r="363" spans="1:8" s="116" customFormat="1" ht="15.75" customHeight="1" x14ac:dyDescent="0.25">
      <c r="A363" s="1"/>
      <c r="B363" s="1"/>
      <c r="C363" s="1"/>
      <c r="D363" s="1"/>
      <c r="E363" s="1"/>
      <c r="F363" s="97"/>
      <c r="G363" s="89"/>
      <c r="H363" s="253"/>
    </row>
    <row r="364" spans="1:8" s="116" customFormat="1" ht="15.75" customHeight="1" x14ac:dyDescent="0.25">
      <c r="A364" s="1"/>
      <c r="B364" s="1"/>
      <c r="C364" s="1"/>
      <c r="D364" s="1"/>
      <c r="E364" s="1"/>
      <c r="F364" s="97"/>
      <c r="G364" s="89"/>
      <c r="H364" s="253"/>
    </row>
    <row r="365" spans="1:8" s="116" customFormat="1" ht="15.75" customHeight="1" x14ac:dyDescent="0.25">
      <c r="A365" s="1"/>
      <c r="B365" s="1"/>
      <c r="C365" s="1"/>
      <c r="D365" s="1"/>
      <c r="E365" s="1"/>
      <c r="F365" s="97"/>
      <c r="G365" s="89"/>
      <c r="H365" s="253"/>
    </row>
    <row r="366" spans="1:8" s="116" customFormat="1" ht="15.75" customHeight="1" x14ac:dyDescent="0.25">
      <c r="A366" s="1"/>
      <c r="B366" s="1"/>
      <c r="C366" s="1"/>
      <c r="D366" s="1"/>
      <c r="E366" s="1"/>
      <c r="F366" s="97"/>
      <c r="G366" s="89"/>
      <c r="H366" s="253"/>
    </row>
    <row r="367" spans="1:8" s="116" customFormat="1" ht="15.75" customHeight="1" x14ac:dyDescent="0.25">
      <c r="A367" s="1"/>
      <c r="B367" s="1"/>
      <c r="C367" s="1"/>
      <c r="D367" s="1"/>
      <c r="E367" s="1"/>
      <c r="F367" s="97"/>
      <c r="G367" s="89"/>
      <c r="H367" s="253"/>
    </row>
    <row r="368" spans="1:8" s="116" customFormat="1" ht="15.75" customHeight="1" x14ac:dyDescent="0.25">
      <c r="A368" s="1"/>
      <c r="B368" s="1"/>
      <c r="C368" s="1"/>
      <c r="D368" s="1"/>
      <c r="E368" s="1"/>
      <c r="F368" s="97"/>
      <c r="G368" s="89"/>
      <c r="H368" s="253"/>
    </row>
    <row r="369" spans="1:8" s="116" customFormat="1" ht="15.75" customHeight="1" x14ac:dyDescent="0.25">
      <c r="A369" s="1"/>
      <c r="B369" s="1"/>
      <c r="C369" s="1"/>
      <c r="D369" s="1"/>
      <c r="E369" s="1"/>
      <c r="F369" s="97"/>
      <c r="G369" s="89"/>
      <c r="H369" s="253"/>
    </row>
    <row r="370" spans="1:8" s="116" customFormat="1" ht="15.75" customHeight="1" x14ac:dyDescent="0.25">
      <c r="A370" s="1"/>
      <c r="B370" s="1"/>
      <c r="C370" s="1"/>
      <c r="D370" s="1"/>
      <c r="E370" s="1"/>
      <c r="F370" s="97"/>
      <c r="G370" s="89"/>
      <c r="H370" s="253"/>
    </row>
    <row r="371" spans="1:8" s="116" customFormat="1" ht="15.75" customHeight="1" x14ac:dyDescent="0.25">
      <c r="A371" s="1"/>
      <c r="B371" s="1"/>
      <c r="C371" s="1"/>
      <c r="D371" s="1"/>
      <c r="E371" s="1"/>
      <c r="F371" s="97"/>
      <c r="G371" s="89"/>
      <c r="H371" s="253"/>
    </row>
    <row r="372" spans="1:8" s="116" customFormat="1" ht="15.75" customHeight="1" x14ac:dyDescent="0.25">
      <c r="A372" s="1"/>
      <c r="B372" s="1"/>
      <c r="C372" s="1"/>
      <c r="D372" s="1"/>
      <c r="E372" s="1"/>
      <c r="F372" s="97"/>
      <c r="G372" s="89"/>
      <c r="H372" s="253"/>
    </row>
    <row r="373" spans="1:8" s="116" customFormat="1" ht="15.75" customHeight="1" x14ac:dyDescent="0.25">
      <c r="A373" s="1"/>
      <c r="B373" s="1"/>
      <c r="C373" s="1"/>
      <c r="D373" s="1"/>
      <c r="E373" s="1"/>
      <c r="F373" s="97"/>
      <c r="G373" s="89"/>
      <c r="H373" s="253"/>
    </row>
    <row r="374" spans="1:8" s="116" customFormat="1" ht="15.75" customHeight="1" x14ac:dyDescent="0.25">
      <c r="A374" s="1"/>
      <c r="B374" s="1"/>
      <c r="C374" s="1"/>
      <c r="D374" s="1"/>
      <c r="E374" s="1"/>
      <c r="F374" s="97"/>
      <c r="G374" s="89"/>
      <c r="H374" s="253"/>
    </row>
    <row r="375" spans="1:8" s="116" customFormat="1" ht="15.75" customHeight="1" x14ac:dyDescent="0.25">
      <c r="A375" s="1"/>
      <c r="B375" s="1"/>
      <c r="C375" s="1"/>
      <c r="D375" s="1"/>
      <c r="E375" s="1"/>
      <c r="F375" s="97"/>
      <c r="G375" s="89"/>
      <c r="H375" s="253"/>
    </row>
    <row r="376" spans="1:8" s="116" customFormat="1" ht="15.75" customHeight="1" x14ac:dyDescent="0.25">
      <c r="A376" s="1"/>
      <c r="B376" s="1"/>
      <c r="C376" s="1"/>
      <c r="D376" s="1"/>
      <c r="E376" s="1"/>
      <c r="F376" s="97"/>
      <c r="G376" s="89"/>
      <c r="H376" s="253"/>
    </row>
    <row r="377" spans="1:8" s="116" customFormat="1" ht="15.75" customHeight="1" x14ac:dyDescent="0.25">
      <c r="A377" s="1"/>
      <c r="B377" s="1"/>
      <c r="C377" s="1"/>
      <c r="D377" s="1"/>
      <c r="E377" s="1"/>
      <c r="F377" s="97"/>
      <c r="G377" s="89"/>
      <c r="H377" s="253"/>
    </row>
    <row r="378" spans="1:8" s="116" customFormat="1" ht="15.75" customHeight="1" x14ac:dyDescent="0.25">
      <c r="A378" s="1"/>
      <c r="B378" s="1"/>
      <c r="C378" s="1"/>
      <c r="D378" s="1"/>
      <c r="E378" s="1"/>
      <c r="F378" s="97"/>
      <c r="G378" s="89"/>
      <c r="H378" s="253"/>
    </row>
    <row r="379" spans="1:8" s="116" customFormat="1" ht="15.75" customHeight="1" x14ac:dyDescent="0.25">
      <c r="A379" s="1"/>
      <c r="B379" s="1"/>
      <c r="C379" s="1"/>
      <c r="D379" s="1"/>
      <c r="E379" s="1"/>
      <c r="F379" s="97"/>
      <c r="G379" s="89"/>
      <c r="H379" s="253"/>
    </row>
    <row r="380" spans="1:8" s="116" customFormat="1" ht="15.75" customHeight="1" x14ac:dyDescent="0.25">
      <c r="A380" s="1"/>
      <c r="B380" s="1"/>
      <c r="C380" s="1"/>
      <c r="D380" s="1"/>
      <c r="E380" s="1"/>
      <c r="F380" s="97"/>
      <c r="G380" s="89"/>
      <c r="H380" s="253"/>
    </row>
    <row r="381" spans="1:8" s="116" customFormat="1" ht="15.75" customHeight="1" x14ac:dyDescent="0.25">
      <c r="A381" s="1"/>
      <c r="B381" s="1"/>
      <c r="C381" s="1"/>
      <c r="D381" s="1"/>
      <c r="E381" s="1"/>
      <c r="F381" s="97"/>
      <c r="G381" s="89"/>
      <c r="H381" s="253"/>
    </row>
    <row r="382" spans="1:8" s="116" customFormat="1" ht="15.75" customHeight="1" x14ac:dyDescent="0.25">
      <c r="A382" s="1"/>
      <c r="B382" s="1"/>
      <c r="C382" s="1"/>
      <c r="D382" s="1"/>
      <c r="E382" s="1"/>
      <c r="F382" s="97"/>
      <c r="G382" s="89"/>
      <c r="H382" s="253"/>
    </row>
    <row r="383" spans="1:8" s="116" customFormat="1" ht="15.75" customHeight="1" x14ac:dyDescent="0.25">
      <c r="A383" s="1"/>
      <c r="B383" s="1"/>
      <c r="C383" s="1"/>
      <c r="D383" s="1"/>
      <c r="E383" s="1"/>
      <c r="F383" s="97"/>
      <c r="G383" s="89"/>
      <c r="H383" s="253"/>
    </row>
    <row r="384" spans="1:8" s="116" customFormat="1" ht="15.75" customHeight="1" x14ac:dyDescent="0.25">
      <c r="A384" s="1"/>
      <c r="B384" s="1"/>
      <c r="C384" s="1"/>
      <c r="D384" s="1"/>
      <c r="E384" s="1"/>
      <c r="F384" s="97"/>
      <c r="G384" s="89"/>
      <c r="H384" s="253"/>
    </row>
    <row r="385" spans="1:8" s="116" customFormat="1" ht="15.75" customHeight="1" x14ac:dyDescent="0.25">
      <c r="A385" s="1"/>
      <c r="B385" s="1"/>
      <c r="C385" s="1"/>
      <c r="D385" s="1"/>
      <c r="E385" s="1"/>
      <c r="F385" s="97"/>
      <c r="G385" s="89"/>
      <c r="H385" s="253"/>
    </row>
    <row r="386" spans="1:8" s="116" customFormat="1" ht="15.75" customHeight="1" x14ac:dyDescent="0.25">
      <c r="A386" s="1"/>
      <c r="B386" s="1"/>
      <c r="C386" s="1"/>
      <c r="D386" s="1"/>
      <c r="E386" s="1"/>
      <c r="F386" s="97"/>
      <c r="G386" s="89"/>
      <c r="H386" s="253"/>
    </row>
    <row r="387" spans="1:8" s="116" customFormat="1" ht="15.75" customHeight="1" x14ac:dyDescent="0.25">
      <c r="A387" s="1"/>
      <c r="B387" s="1"/>
      <c r="C387" s="1"/>
      <c r="D387" s="1"/>
      <c r="E387" s="1"/>
      <c r="F387" s="97"/>
      <c r="G387" s="89"/>
      <c r="H387" s="253"/>
    </row>
    <row r="388" spans="1:8" s="116" customFormat="1" ht="15.75" customHeight="1" x14ac:dyDescent="0.25">
      <c r="A388" s="1"/>
      <c r="B388" s="1"/>
      <c r="C388" s="1"/>
      <c r="D388" s="1"/>
      <c r="E388" s="1"/>
      <c r="F388" s="97"/>
      <c r="G388" s="89"/>
      <c r="H388" s="253"/>
    </row>
    <row r="389" spans="1:8" s="116" customFormat="1" ht="15.75" customHeight="1" x14ac:dyDescent="0.25">
      <c r="A389" s="1"/>
      <c r="B389" s="1"/>
      <c r="C389" s="1"/>
      <c r="D389" s="1"/>
      <c r="E389" s="1"/>
      <c r="F389" s="97"/>
      <c r="G389" s="89"/>
      <c r="H389" s="253"/>
    </row>
    <row r="390" spans="1:8" s="116" customFormat="1" ht="15.75" customHeight="1" x14ac:dyDescent="0.25">
      <c r="A390" s="1"/>
      <c r="B390" s="1"/>
      <c r="C390" s="1"/>
      <c r="D390" s="1"/>
      <c r="E390" s="1"/>
      <c r="F390" s="97"/>
      <c r="G390" s="89"/>
      <c r="H390" s="253"/>
    </row>
    <row r="391" spans="1:8" s="116" customFormat="1" ht="15.75" customHeight="1" x14ac:dyDescent="0.25">
      <c r="A391" s="1"/>
      <c r="B391" s="1"/>
      <c r="C391" s="1"/>
      <c r="D391" s="1"/>
      <c r="E391" s="1"/>
      <c r="F391" s="97"/>
      <c r="G391" s="89"/>
      <c r="H391" s="253"/>
    </row>
    <row r="392" spans="1:8" s="116" customFormat="1" ht="15.75" customHeight="1" x14ac:dyDescent="0.25">
      <c r="A392" s="1"/>
      <c r="B392" s="1"/>
      <c r="C392" s="1"/>
      <c r="D392" s="1"/>
      <c r="E392" s="1"/>
      <c r="F392" s="97"/>
      <c r="G392" s="89"/>
      <c r="H392" s="253"/>
    </row>
    <row r="393" spans="1:8" s="116" customFormat="1" ht="15.75" customHeight="1" x14ac:dyDescent="0.25">
      <c r="A393" s="1"/>
      <c r="B393" s="1"/>
      <c r="C393" s="1"/>
      <c r="D393" s="1"/>
      <c r="E393" s="1"/>
      <c r="F393" s="97"/>
      <c r="G393" s="89"/>
      <c r="H393" s="253"/>
    </row>
    <row r="394" spans="1:8" s="116" customFormat="1" ht="15.75" customHeight="1" x14ac:dyDescent="0.25">
      <c r="A394" s="1"/>
      <c r="B394" s="1"/>
      <c r="C394" s="1"/>
      <c r="D394" s="1"/>
      <c r="E394" s="1"/>
      <c r="F394" s="97"/>
      <c r="G394" s="89"/>
      <c r="H394" s="253"/>
    </row>
    <row r="395" spans="1:8" s="116" customFormat="1" ht="15.75" customHeight="1" x14ac:dyDescent="0.25">
      <c r="A395" s="1"/>
      <c r="B395" s="1"/>
      <c r="C395" s="1"/>
      <c r="D395" s="1"/>
      <c r="E395" s="1"/>
      <c r="F395" s="97"/>
      <c r="G395" s="89"/>
      <c r="H395" s="253"/>
    </row>
    <row r="396" spans="1:8" s="116" customFormat="1" ht="15.75" customHeight="1" x14ac:dyDescent="0.25">
      <c r="A396" s="1"/>
      <c r="B396" s="1"/>
      <c r="C396" s="1"/>
      <c r="D396" s="1"/>
      <c r="E396" s="1"/>
      <c r="F396" s="97"/>
      <c r="G396" s="89"/>
      <c r="H396" s="253"/>
    </row>
    <row r="397" spans="1:8" s="116" customFormat="1" ht="15.75" customHeight="1" x14ac:dyDescent="0.25">
      <c r="A397" s="1"/>
      <c r="B397" s="1"/>
      <c r="C397" s="1"/>
      <c r="D397" s="1"/>
      <c r="E397" s="1"/>
      <c r="F397" s="97"/>
      <c r="G397" s="89"/>
      <c r="H397" s="253"/>
    </row>
    <row r="398" spans="1:8" s="116" customFormat="1" ht="15.75" customHeight="1" x14ac:dyDescent="0.25">
      <c r="A398" s="1"/>
      <c r="B398" s="1"/>
      <c r="C398" s="1"/>
      <c r="D398" s="1"/>
      <c r="E398" s="1"/>
      <c r="F398" s="97"/>
      <c r="G398" s="89"/>
      <c r="H398" s="253"/>
    </row>
    <row r="399" spans="1:8" s="116" customFormat="1" ht="15.75" customHeight="1" x14ac:dyDescent="0.25">
      <c r="A399" s="1"/>
      <c r="B399" s="1"/>
      <c r="C399" s="1"/>
      <c r="D399" s="1"/>
      <c r="E399" s="1"/>
      <c r="F399" s="97"/>
      <c r="G399" s="89"/>
      <c r="H399" s="253"/>
    </row>
    <row r="400" spans="1:8" s="116" customFormat="1" ht="15.75" customHeight="1" x14ac:dyDescent="0.25">
      <c r="A400" s="1"/>
      <c r="B400" s="1"/>
      <c r="C400" s="1"/>
      <c r="D400" s="1"/>
      <c r="E400" s="1"/>
      <c r="F400" s="97"/>
      <c r="G400" s="89"/>
      <c r="H400" s="253"/>
    </row>
    <row r="401" spans="1:8" s="116" customFormat="1" ht="15.75" customHeight="1" x14ac:dyDescent="0.25">
      <c r="A401" s="1"/>
      <c r="B401" s="1"/>
      <c r="C401" s="1"/>
      <c r="D401" s="1"/>
      <c r="E401" s="1"/>
      <c r="F401" s="97"/>
      <c r="G401" s="89"/>
      <c r="H401" s="253"/>
    </row>
    <row r="402" spans="1:8" s="116" customFormat="1" ht="15.75" customHeight="1" x14ac:dyDescent="0.25">
      <c r="A402" s="1"/>
      <c r="B402" s="1"/>
      <c r="C402" s="1"/>
      <c r="D402" s="1"/>
      <c r="E402" s="1"/>
      <c r="F402" s="97"/>
      <c r="G402" s="89"/>
      <c r="H402" s="253"/>
    </row>
    <row r="403" spans="1:8" s="116" customFormat="1" ht="15.75" customHeight="1" x14ac:dyDescent="0.25">
      <c r="A403" s="1"/>
      <c r="B403" s="1"/>
      <c r="C403" s="1"/>
      <c r="D403" s="1"/>
      <c r="E403" s="1"/>
      <c r="F403" s="97"/>
      <c r="G403" s="89"/>
      <c r="H403" s="253"/>
    </row>
    <row r="404" spans="1:8" s="116" customFormat="1" ht="15.75" customHeight="1" x14ac:dyDescent="0.25">
      <c r="A404" s="1"/>
      <c r="B404" s="1"/>
      <c r="C404" s="1"/>
      <c r="D404" s="1"/>
      <c r="E404" s="1"/>
      <c r="F404" s="97"/>
      <c r="G404" s="89"/>
      <c r="H404" s="253"/>
    </row>
    <row r="405" spans="1:8" s="116" customFormat="1" ht="15.75" customHeight="1" x14ac:dyDescent="0.25">
      <c r="A405" s="1"/>
      <c r="B405" s="1"/>
      <c r="C405" s="1"/>
      <c r="D405" s="1"/>
      <c r="E405" s="1"/>
      <c r="F405" s="97"/>
      <c r="G405" s="89"/>
      <c r="H405" s="253"/>
    </row>
    <row r="406" spans="1:8" s="116" customFormat="1" ht="15.75" customHeight="1" x14ac:dyDescent="0.25">
      <c r="A406" s="1"/>
      <c r="B406" s="1"/>
      <c r="C406" s="1"/>
      <c r="D406" s="1"/>
      <c r="E406" s="1"/>
      <c r="F406" s="97"/>
      <c r="G406" s="89"/>
      <c r="H406" s="253"/>
    </row>
    <row r="407" spans="1:8" s="116" customFormat="1" ht="15.75" customHeight="1" x14ac:dyDescent="0.25">
      <c r="A407" s="1"/>
      <c r="B407" s="1"/>
      <c r="C407" s="1"/>
      <c r="D407" s="1"/>
      <c r="E407" s="1"/>
      <c r="F407" s="97"/>
      <c r="G407" s="89"/>
      <c r="H407" s="253"/>
    </row>
    <row r="408" spans="1:8" s="116" customFormat="1" ht="15.75" customHeight="1" x14ac:dyDescent="0.25">
      <c r="A408" s="1"/>
      <c r="B408" s="1"/>
      <c r="C408" s="1"/>
      <c r="D408" s="1"/>
      <c r="E408" s="1"/>
      <c r="F408" s="97"/>
      <c r="G408" s="89"/>
      <c r="H408" s="253"/>
    </row>
    <row r="409" spans="1:8" s="116" customFormat="1" ht="15.75" customHeight="1" x14ac:dyDescent="0.25">
      <c r="A409" s="1"/>
      <c r="B409" s="1"/>
      <c r="C409" s="1"/>
      <c r="D409" s="1"/>
      <c r="E409" s="1"/>
      <c r="F409" s="97"/>
      <c r="G409" s="89"/>
      <c r="H409" s="253"/>
    </row>
    <row r="410" spans="1:8" s="116" customFormat="1" ht="15.75" customHeight="1" x14ac:dyDescent="0.25">
      <c r="A410" s="1"/>
      <c r="B410" s="1"/>
      <c r="C410" s="1"/>
      <c r="D410" s="1"/>
      <c r="E410" s="1"/>
      <c r="F410" s="97"/>
      <c r="G410" s="89"/>
      <c r="H410" s="253"/>
    </row>
    <row r="411" spans="1:8" s="116" customFormat="1" ht="15.75" customHeight="1" x14ac:dyDescent="0.25">
      <c r="A411" s="1"/>
      <c r="B411" s="1"/>
      <c r="C411" s="1"/>
      <c r="D411" s="1"/>
      <c r="E411" s="1"/>
      <c r="F411" s="97"/>
      <c r="G411" s="89"/>
      <c r="H411" s="253"/>
    </row>
    <row r="412" spans="1:8" s="116" customFormat="1" ht="15.75" customHeight="1" x14ac:dyDescent="0.25">
      <c r="A412" s="1"/>
      <c r="B412" s="1"/>
      <c r="C412" s="1"/>
      <c r="D412" s="1"/>
      <c r="E412" s="1"/>
      <c r="F412" s="97"/>
      <c r="G412" s="89"/>
      <c r="H412" s="253"/>
    </row>
    <row r="413" spans="1:8" s="116" customFormat="1" ht="15.75" customHeight="1" x14ac:dyDescent="0.25">
      <c r="A413" s="1"/>
      <c r="B413" s="1"/>
      <c r="C413" s="1"/>
      <c r="D413" s="1"/>
      <c r="E413" s="1"/>
      <c r="F413" s="97"/>
      <c r="G413" s="89"/>
      <c r="H413" s="253"/>
    </row>
    <row r="414" spans="1:8" s="116" customFormat="1" ht="15.75" customHeight="1" x14ac:dyDescent="0.25">
      <c r="A414" s="1"/>
      <c r="B414" s="1"/>
      <c r="C414" s="1"/>
      <c r="D414" s="1"/>
      <c r="E414" s="1"/>
      <c r="F414" s="97"/>
      <c r="G414" s="89"/>
      <c r="H414" s="253"/>
    </row>
    <row r="415" spans="1:8" s="116" customFormat="1" ht="15.75" customHeight="1" x14ac:dyDescent="0.25">
      <c r="A415" s="1"/>
      <c r="B415" s="1"/>
      <c r="C415" s="1"/>
      <c r="D415" s="1"/>
      <c r="E415" s="1"/>
      <c r="F415" s="97"/>
      <c r="G415" s="89"/>
      <c r="H415" s="253"/>
    </row>
    <row r="416" spans="1:8" s="116" customFormat="1" ht="15.75" customHeight="1" x14ac:dyDescent="0.25">
      <c r="A416" s="1"/>
      <c r="B416" s="1"/>
      <c r="C416" s="1"/>
      <c r="D416" s="1"/>
      <c r="E416" s="1"/>
      <c r="F416" s="97"/>
      <c r="G416" s="89"/>
      <c r="H416" s="253"/>
    </row>
    <row r="417" spans="1:8" s="116" customFormat="1" ht="15.75" customHeight="1" x14ac:dyDescent="0.25">
      <c r="A417" s="1"/>
      <c r="B417" s="1"/>
      <c r="C417" s="1"/>
      <c r="D417" s="1"/>
      <c r="E417" s="1"/>
      <c r="F417" s="97"/>
      <c r="G417" s="89"/>
      <c r="H417" s="253"/>
    </row>
    <row r="418" spans="1:8" s="116" customFormat="1" ht="15.75" customHeight="1" x14ac:dyDescent="0.25">
      <c r="A418" s="1"/>
      <c r="B418" s="1"/>
      <c r="C418" s="1"/>
      <c r="D418" s="1"/>
      <c r="E418" s="1"/>
      <c r="F418" s="97"/>
      <c r="G418" s="89"/>
      <c r="H418" s="253"/>
    </row>
    <row r="419" spans="1:8" s="116" customFormat="1" ht="15.75" customHeight="1" x14ac:dyDescent="0.25">
      <c r="A419" s="1"/>
      <c r="B419" s="1"/>
      <c r="C419" s="1"/>
      <c r="D419" s="1"/>
      <c r="E419" s="1"/>
      <c r="F419" s="97"/>
      <c r="G419" s="89"/>
      <c r="H419" s="253"/>
    </row>
    <row r="420" spans="1:8" s="116" customFormat="1" ht="15.75" customHeight="1" x14ac:dyDescent="0.25">
      <c r="A420" s="1"/>
      <c r="B420" s="1"/>
      <c r="C420" s="1"/>
      <c r="D420" s="1"/>
      <c r="E420" s="1"/>
      <c r="F420" s="97"/>
      <c r="G420" s="89"/>
      <c r="H420" s="253"/>
    </row>
    <row r="421" spans="1:8" s="116" customFormat="1" ht="15.75" customHeight="1" x14ac:dyDescent="0.25">
      <c r="A421" s="1"/>
      <c r="B421" s="1"/>
      <c r="C421" s="1"/>
      <c r="D421" s="1"/>
      <c r="E421" s="1"/>
      <c r="F421" s="97"/>
      <c r="G421" s="89"/>
      <c r="H421" s="253"/>
    </row>
    <row r="422" spans="1:8" s="116" customFormat="1" ht="15.75" customHeight="1" x14ac:dyDescent="0.25">
      <c r="A422" s="1"/>
      <c r="B422" s="1"/>
      <c r="C422" s="1"/>
      <c r="D422" s="1"/>
      <c r="E422" s="1"/>
      <c r="F422" s="97"/>
      <c r="G422" s="89"/>
      <c r="H422" s="253"/>
    </row>
    <row r="423" spans="1:8" s="116" customFormat="1" ht="15.75" customHeight="1" x14ac:dyDescent="0.25">
      <c r="A423" s="1"/>
      <c r="B423" s="1"/>
      <c r="C423" s="1"/>
      <c r="D423" s="1"/>
      <c r="E423" s="1"/>
      <c r="F423" s="97"/>
      <c r="G423" s="89"/>
      <c r="H423" s="253"/>
    </row>
    <row r="424" spans="1:8" s="116" customFormat="1" ht="15.75" customHeight="1" x14ac:dyDescent="0.25">
      <c r="A424" s="1"/>
      <c r="B424" s="1"/>
      <c r="C424" s="1"/>
      <c r="D424" s="1"/>
      <c r="E424" s="1"/>
      <c r="F424" s="97"/>
      <c r="G424" s="89"/>
      <c r="H424" s="253"/>
    </row>
    <row r="425" spans="1:8" s="116" customFormat="1" ht="15.75" customHeight="1" x14ac:dyDescent="0.25">
      <c r="A425" s="1"/>
      <c r="B425" s="1"/>
      <c r="C425" s="1"/>
      <c r="D425" s="1"/>
      <c r="E425" s="1"/>
      <c r="F425" s="97"/>
      <c r="G425" s="89"/>
      <c r="H425" s="253"/>
    </row>
    <row r="426" spans="1:8" s="116" customFormat="1" ht="15.75" customHeight="1" x14ac:dyDescent="0.25">
      <c r="A426" s="1"/>
      <c r="B426" s="1"/>
      <c r="C426" s="1"/>
      <c r="D426" s="1"/>
      <c r="E426" s="1"/>
      <c r="F426" s="97"/>
      <c r="G426" s="89"/>
      <c r="H426" s="253"/>
    </row>
    <row r="427" spans="1:8" s="116" customFormat="1" ht="15.75" customHeight="1" x14ac:dyDescent="0.25">
      <c r="A427" s="1"/>
      <c r="B427" s="1"/>
      <c r="C427" s="1"/>
      <c r="D427" s="1"/>
      <c r="E427" s="1"/>
      <c r="F427" s="97"/>
      <c r="G427" s="89"/>
      <c r="H427" s="253"/>
    </row>
    <row r="428" spans="1:8" s="116" customFormat="1" ht="15.75" customHeight="1" x14ac:dyDescent="0.25">
      <c r="A428" s="1"/>
      <c r="B428" s="1"/>
      <c r="C428" s="1"/>
      <c r="D428" s="1"/>
      <c r="E428" s="1"/>
      <c r="F428" s="97"/>
      <c r="G428" s="89"/>
      <c r="H428" s="253"/>
    </row>
    <row r="429" spans="1:8" s="116" customFormat="1" ht="15.75" customHeight="1" x14ac:dyDescent="0.25">
      <c r="A429" s="1"/>
      <c r="B429" s="1"/>
      <c r="C429" s="1"/>
      <c r="D429" s="1"/>
      <c r="E429" s="1"/>
      <c r="F429" s="97"/>
      <c r="G429" s="89"/>
      <c r="H429" s="253"/>
    </row>
    <row r="430" spans="1:8" s="116" customFormat="1" ht="15.75" customHeight="1" x14ac:dyDescent="0.25">
      <c r="A430" s="1"/>
      <c r="B430" s="1"/>
      <c r="C430" s="1"/>
      <c r="D430" s="1"/>
      <c r="E430" s="1"/>
      <c r="F430" s="97"/>
      <c r="G430" s="89"/>
      <c r="H430" s="253"/>
    </row>
    <row r="431" spans="1:8" s="116" customFormat="1" ht="15.75" customHeight="1" x14ac:dyDescent="0.25">
      <c r="A431" s="1"/>
      <c r="B431" s="1"/>
      <c r="C431" s="1"/>
      <c r="D431" s="1"/>
      <c r="E431" s="1"/>
      <c r="F431" s="97"/>
      <c r="G431" s="89"/>
      <c r="H431" s="253"/>
    </row>
    <row r="432" spans="1:8" s="116" customFormat="1" ht="15.75" customHeight="1" x14ac:dyDescent="0.25">
      <c r="A432" s="1"/>
      <c r="B432" s="1"/>
      <c r="C432" s="1"/>
      <c r="D432" s="1"/>
      <c r="E432" s="1"/>
      <c r="F432" s="97"/>
      <c r="G432" s="89"/>
      <c r="H432" s="253"/>
    </row>
    <row r="433" spans="1:8" s="116" customFormat="1" ht="15.75" customHeight="1" x14ac:dyDescent="0.25">
      <c r="A433" s="1"/>
      <c r="B433" s="1"/>
      <c r="C433" s="1"/>
      <c r="D433" s="1"/>
      <c r="E433" s="1"/>
      <c r="F433" s="97"/>
      <c r="G433" s="89"/>
      <c r="H433" s="253"/>
    </row>
    <row r="434" spans="1:8" s="116" customFormat="1" ht="15.75" customHeight="1" x14ac:dyDescent="0.25">
      <c r="A434" s="1"/>
      <c r="B434" s="1"/>
      <c r="C434" s="1"/>
      <c r="D434" s="1"/>
      <c r="E434" s="1"/>
      <c r="F434" s="97"/>
      <c r="G434" s="89"/>
      <c r="H434" s="253"/>
    </row>
    <row r="435" spans="1:8" s="116" customFormat="1" ht="15.75" customHeight="1" x14ac:dyDescent="0.25">
      <c r="A435" s="1"/>
      <c r="B435" s="1"/>
      <c r="C435" s="1"/>
      <c r="D435" s="1"/>
      <c r="E435" s="1"/>
      <c r="F435" s="97"/>
      <c r="G435" s="89"/>
      <c r="H435" s="253"/>
    </row>
    <row r="436" spans="1:8" s="116" customFormat="1" ht="15.75" customHeight="1" x14ac:dyDescent="0.25">
      <c r="A436" s="1"/>
      <c r="B436" s="1"/>
      <c r="C436" s="1"/>
      <c r="D436" s="1"/>
      <c r="E436" s="1"/>
      <c r="F436" s="97"/>
      <c r="G436" s="89"/>
      <c r="H436" s="253"/>
    </row>
    <row r="437" spans="1:8" s="116" customFormat="1" ht="15.75" customHeight="1" x14ac:dyDescent="0.25">
      <c r="A437" s="1"/>
      <c r="B437" s="1"/>
      <c r="C437" s="1"/>
      <c r="D437" s="1"/>
      <c r="E437" s="1"/>
      <c r="F437" s="97"/>
      <c r="G437" s="89"/>
      <c r="H437" s="253"/>
    </row>
    <row r="438" spans="1:8" s="116" customFormat="1" ht="15.75" customHeight="1" x14ac:dyDescent="0.25">
      <c r="A438" s="1"/>
      <c r="B438" s="1"/>
      <c r="C438" s="1"/>
      <c r="D438" s="1"/>
      <c r="E438" s="1"/>
      <c r="F438" s="97"/>
      <c r="G438" s="89"/>
      <c r="H438" s="253"/>
    </row>
    <row r="439" spans="1:8" s="116" customFormat="1" ht="15.75" customHeight="1" x14ac:dyDescent="0.25">
      <c r="A439" s="1"/>
      <c r="B439" s="1"/>
      <c r="C439" s="1"/>
      <c r="D439" s="1"/>
      <c r="E439" s="1"/>
      <c r="F439" s="97"/>
      <c r="G439" s="89"/>
      <c r="H439" s="253"/>
    </row>
    <row r="440" spans="1:8" s="116" customFormat="1" ht="15.75" customHeight="1" x14ac:dyDescent="0.25">
      <c r="A440" s="1"/>
      <c r="B440" s="1"/>
      <c r="C440" s="1"/>
      <c r="D440" s="1"/>
      <c r="E440" s="1"/>
      <c r="F440" s="97"/>
      <c r="G440" s="89"/>
      <c r="H440" s="253"/>
    </row>
    <row r="441" spans="1:8" s="116" customFormat="1" ht="15.75" customHeight="1" x14ac:dyDescent="0.25">
      <c r="A441" s="1"/>
      <c r="B441" s="1"/>
      <c r="C441" s="1"/>
      <c r="D441" s="1"/>
      <c r="E441" s="1"/>
      <c r="F441" s="97"/>
      <c r="G441" s="89"/>
      <c r="H441" s="253"/>
    </row>
    <row r="442" spans="1:8" s="116" customFormat="1" ht="15.75" customHeight="1" x14ac:dyDescent="0.25">
      <c r="A442" s="1"/>
      <c r="B442" s="1"/>
      <c r="C442" s="1"/>
      <c r="D442" s="1"/>
      <c r="E442" s="1"/>
      <c r="F442" s="97"/>
      <c r="G442" s="89"/>
      <c r="H442" s="253"/>
    </row>
    <row r="443" spans="1:8" s="116" customFormat="1" ht="15.75" customHeight="1" x14ac:dyDescent="0.25">
      <c r="A443" s="1"/>
      <c r="B443" s="1"/>
      <c r="C443" s="1"/>
      <c r="D443" s="1"/>
      <c r="E443" s="1"/>
      <c r="F443" s="97"/>
      <c r="G443" s="89"/>
      <c r="H443" s="253"/>
    </row>
    <row r="444" spans="1:8" s="116" customFormat="1" ht="15.75" customHeight="1" x14ac:dyDescent="0.25">
      <c r="A444" s="1"/>
      <c r="B444" s="1"/>
      <c r="C444" s="1"/>
      <c r="D444" s="1"/>
      <c r="E444" s="1"/>
      <c r="F444" s="97"/>
      <c r="G444" s="89"/>
      <c r="H444" s="253"/>
    </row>
    <row r="445" spans="1:8" s="116" customFormat="1" ht="15.75" customHeight="1" x14ac:dyDescent="0.25">
      <c r="A445" s="1"/>
      <c r="B445" s="1"/>
      <c r="C445" s="1"/>
      <c r="D445" s="1"/>
      <c r="E445" s="1"/>
      <c r="F445" s="97"/>
      <c r="G445" s="89"/>
      <c r="H445" s="253"/>
    </row>
    <row r="446" spans="1:8" s="116" customFormat="1" ht="15.75" customHeight="1" x14ac:dyDescent="0.25">
      <c r="A446" s="1"/>
      <c r="B446" s="1"/>
      <c r="C446" s="1"/>
      <c r="D446" s="1"/>
      <c r="E446" s="1"/>
      <c r="F446" s="97"/>
      <c r="G446" s="89"/>
      <c r="H446" s="253"/>
    </row>
    <row r="447" spans="1:8" s="116" customFormat="1" ht="15.75" customHeight="1" x14ac:dyDescent="0.25">
      <c r="A447" s="1"/>
      <c r="B447" s="1"/>
      <c r="C447" s="1"/>
      <c r="D447" s="1"/>
      <c r="E447" s="1"/>
      <c r="F447" s="97"/>
      <c r="G447" s="89"/>
      <c r="H447" s="253"/>
    </row>
    <row r="448" spans="1:8" s="116" customFormat="1" ht="15.75" customHeight="1" x14ac:dyDescent="0.25">
      <c r="A448" s="1"/>
      <c r="B448" s="1"/>
      <c r="C448" s="1"/>
      <c r="D448" s="1"/>
      <c r="E448" s="1"/>
      <c r="F448" s="97"/>
      <c r="G448" s="89"/>
      <c r="H448" s="253"/>
    </row>
    <row r="449" spans="1:8" s="116" customFormat="1" ht="15.75" customHeight="1" x14ac:dyDescent="0.25">
      <c r="A449" s="1"/>
      <c r="B449" s="1"/>
      <c r="C449" s="1"/>
      <c r="D449" s="1"/>
      <c r="E449" s="1"/>
      <c r="F449" s="97"/>
      <c r="G449" s="89"/>
      <c r="H449" s="253"/>
    </row>
    <row r="450" spans="1:8" s="116" customFormat="1" ht="15.75" customHeight="1" x14ac:dyDescent="0.25">
      <c r="A450" s="1"/>
      <c r="B450" s="1"/>
      <c r="C450" s="1"/>
      <c r="D450" s="1"/>
      <c r="E450" s="1"/>
      <c r="F450" s="97"/>
      <c r="G450" s="89"/>
      <c r="H450" s="253"/>
    </row>
    <row r="451" spans="1:8" s="116" customFormat="1" ht="15.75" customHeight="1" x14ac:dyDescent="0.25">
      <c r="A451" s="1"/>
      <c r="B451" s="1"/>
      <c r="C451" s="1"/>
      <c r="D451" s="1"/>
      <c r="E451" s="1"/>
      <c r="F451" s="97"/>
      <c r="G451" s="89"/>
      <c r="H451" s="253"/>
    </row>
    <row r="452" spans="1:8" s="116" customFormat="1" ht="15.75" customHeight="1" x14ac:dyDescent="0.25">
      <c r="A452" s="1"/>
      <c r="B452" s="1"/>
      <c r="C452" s="1"/>
      <c r="D452" s="1"/>
      <c r="E452" s="1"/>
      <c r="F452" s="97"/>
      <c r="G452" s="89"/>
      <c r="H452" s="253"/>
    </row>
    <row r="453" spans="1:8" s="116" customFormat="1" ht="15.75" customHeight="1" x14ac:dyDescent="0.25">
      <c r="A453" s="1"/>
      <c r="B453" s="1"/>
      <c r="C453" s="1"/>
      <c r="D453" s="1"/>
      <c r="E453" s="1"/>
      <c r="F453" s="97"/>
      <c r="G453" s="89"/>
      <c r="H453" s="253"/>
    </row>
    <row r="454" spans="1:8" s="116" customFormat="1" ht="15.75" customHeight="1" x14ac:dyDescent="0.25">
      <c r="A454" s="1"/>
      <c r="B454" s="1"/>
      <c r="C454" s="1"/>
      <c r="D454" s="1"/>
      <c r="E454" s="1"/>
      <c r="F454" s="97"/>
      <c r="G454" s="89"/>
      <c r="H454" s="253"/>
    </row>
    <row r="455" spans="1:8" s="116" customFormat="1" ht="15.75" customHeight="1" x14ac:dyDescent="0.25">
      <c r="A455" s="1"/>
      <c r="B455" s="1"/>
      <c r="C455" s="1"/>
      <c r="D455" s="1"/>
      <c r="E455" s="1"/>
      <c r="F455" s="97"/>
      <c r="G455" s="89"/>
      <c r="H455" s="253"/>
    </row>
    <row r="456" spans="1:8" s="116" customFormat="1" ht="15.75" customHeight="1" x14ac:dyDescent="0.25">
      <c r="A456" s="1"/>
      <c r="B456" s="1"/>
      <c r="C456" s="1"/>
      <c r="D456" s="1"/>
      <c r="E456" s="1"/>
      <c r="F456" s="97"/>
      <c r="G456" s="89"/>
      <c r="H456" s="253"/>
    </row>
    <row r="457" spans="1:8" s="116" customFormat="1" ht="15.75" customHeight="1" x14ac:dyDescent="0.25">
      <c r="A457" s="1"/>
      <c r="B457" s="1"/>
      <c r="C457" s="1"/>
      <c r="D457" s="1"/>
      <c r="E457" s="1"/>
      <c r="F457" s="97"/>
      <c r="G457" s="89"/>
      <c r="H457" s="253"/>
    </row>
    <row r="458" spans="1:8" s="116" customFormat="1" ht="15.75" customHeight="1" x14ac:dyDescent="0.25">
      <c r="A458" s="1"/>
      <c r="B458" s="1"/>
      <c r="C458" s="1"/>
      <c r="D458" s="1"/>
      <c r="E458" s="1"/>
      <c r="F458" s="97"/>
      <c r="G458" s="89"/>
      <c r="H458" s="253"/>
    </row>
    <row r="459" spans="1:8" s="116" customFormat="1" ht="15.75" customHeight="1" x14ac:dyDescent="0.25">
      <c r="A459" s="1"/>
      <c r="B459" s="1"/>
      <c r="C459" s="1"/>
      <c r="D459" s="1"/>
      <c r="E459" s="1"/>
      <c r="F459" s="97"/>
      <c r="G459" s="89"/>
      <c r="H459" s="253"/>
    </row>
    <row r="460" spans="1:8" s="116" customFormat="1" ht="15.75" customHeight="1" x14ac:dyDescent="0.25">
      <c r="A460" s="1"/>
      <c r="B460" s="1"/>
      <c r="C460" s="1"/>
      <c r="D460" s="1"/>
      <c r="E460" s="1"/>
      <c r="F460" s="97"/>
      <c r="G460" s="89"/>
      <c r="H460" s="253"/>
    </row>
    <row r="461" spans="1:8" s="116" customFormat="1" ht="15.75" customHeight="1" x14ac:dyDescent="0.25">
      <c r="A461" s="1"/>
      <c r="B461" s="1"/>
      <c r="C461" s="1"/>
      <c r="D461" s="1"/>
      <c r="E461" s="1"/>
      <c r="F461" s="97"/>
      <c r="G461" s="89"/>
      <c r="H461" s="253"/>
    </row>
    <row r="462" spans="1:8" s="116" customFormat="1" ht="15.75" customHeight="1" x14ac:dyDescent="0.25">
      <c r="A462" s="1"/>
      <c r="B462" s="1"/>
      <c r="C462" s="1"/>
      <c r="D462" s="1"/>
      <c r="E462" s="1"/>
      <c r="F462" s="97"/>
      <c r="G462" s="89"/>
      <c r="H462" s="253"/>
    </row>
    <row r="463" spans="1:8" s="116" customFormat="1" ht="15.75" customHeight="1" x14ac:dyDescent="0.25">
      <c r="A463" s="1"/>
      <c r="B463" s="1"/>
      <c r="C463" s="1"/>
      <c r="D463" s="1"/>
      <c r="E463" s="1"/>
      <c r="F463" s="97"/>
      <c r="G463" s="89"/>
      <c r="H463" s="253"/>
    </row>
    <row r="464" spans="1:8" s="116" customFormat="1" ht="15.75" customHeight="1" x14ac:dyDescent="0.25">
      <c r="A464" s="1"/>
      <c r="B464" s="1"/>
      <c r="C464" s="1"/>
      <c r="D464" s="1"/>
      <c r="E464" s="1"/>
      <c r="F464" s="97"/>
      <c r="G464" s="89"/>
      <c r="H464" s="253"/>
    </row>
    <row r="465" spans="1:8" s="116" customFormat="1" ht="15.75" customHeight="1" x14ac:dyDescent="0.25">
      <c r="A465" s="1"/>
      <c r="B465" s="1"/>
      <c r="C465" s="1"/>
      <c r="D465" s="1"/>
      <c r="E465" s="1"/>
      <c r="F465" s="97"/>
      <c r="G465" s="89"/>
      <c r="H465" s="253"/>
    </row>
    <row r="466" spans="1:8" s="116" customFormat="1" ht="15.75" customHeight="1" x14ac:dyDescent="0.25">
      <c r="A466" s="1"/>
      <c r="B466" s="1"/>
      <c r="C466" s="1"/>
      <c r="D466" s="1"/>
      <c r="E466" s="1"/>
      <c r="F466" s="97"/>
      <c r="G466" s="89"/>
      <c r="H466" s="253"/>
    </row>
    <row r="467" spans="1:8" s="116" customFormat="1" ht="15.75" customHeight="1" x14ac:dyDescent="0.25">
      <c r="A467" s="1"/>
      <c r="B467" s="1"/>
      <c r="C467" s="1"/>
      <c r="D467" s="1"/>
      <c r="E467" s="1"/>
      <c r="F467" s="97"/>
      <c r="G467" s="89"/>
      <c r="H467" s="253"/>
    </row>
    <row r="468" spans="1:8" s="116" customFormat="1" ht="15.75" customHeight="1" x14ac:dyDescent="0.25">
      <c r="A468" s="1"/>
      <c r="B468" s="1"/>
      <c r="C468" s="1"/>
      <c r="D468" s="1"/>
      <c r="E468" s="1"/>
      <c r="F468" s="97"/>
      <c r="G468" s="89"/>
      <c r="H468" s="253"/>
    </row>
    <row r="469" spans="1:8" s="116" customFormat="1" ht="15.75" customHeight="1" x14ac:dyDescent="0.25">
      <c r="A469" s="1"/>
      <c r="B469" s="1"/>
      <c r="C469" s="1"/>
      <c r="D469" s="1"/>
      <c r="E469" s="1"/>
      <c r="F469" s="97"/>
      <c r="G469" s="89"/>
      <c r="H469" s="253"/>
    </row>
    <row r="470" spans="1:8" s="116" customFormat="1" ht="15.75" customHeight="1" x14ac:dyDescent="0.25">
      <c r="A470" s="1"/>
      <c r="B470" s="1"/>
      <c r="C470" s="1"/>
      <c r="D470" s="1"/>
      <c r="E470" s="1"/>
      <c r="F470" s="97"/>
      <c r="G470" s="89"/>
      <c r="H470" s="253"/>
    </row>
    <row r="471" spans="1:8" s="116" customFormat="1" ht="15.75" customHeight="1" x14ac:dyDescent="0.25">
      <c r="A471" s="1"/>
      <c r="B471" s="1"/>
      <c r="C471" s="1"/>
      <c r="D471" s="1"/>
      <c r="E471" s="1"/>
      <c r="F471" s="97"/>
      <c r="G471" s="89"/>
      <c r="H471" s="253"/>
    </row>
    <row r="472" spans="1:8" s="116" customFormat="1" ht="15.75" customHeight="1" x14ac:dyDescent="0.25">
      <c r="A472" s="1"/>
      <c r="B472" s="1"/>
      <c r="C472" s="1"/>
      <c r="D472" s="1"/>
      <c r="E472" s="1"/>
      <c r="F472" s="97"/>
      <c r="G472" s="89"/>
      <c r="H472" s="253"/>
    </row>
    <row r="473" spans="1:8" s="116" customFormat="1" ht="15.75" customHeight="1" x14ac:dyDescent="0.25">
      <c r="A473" s="1"/>
      <c r="B473" s="1"/>
      <c r="C473" s="1"/>
      <c r="D473" s="1"/>
      <c r="E473" s="1"/>
      <c r="F473" s="97"/>
      <c r="G473" s="89"/>
      <c r="H473" s="253"/>
    </row>
    <row r="474" spans="1:8" s="116" customFormat="1" ht="15.75" customHeight="1" x14ac:dyDescent="0.25">
      <c r="A474" s="1"/>
      <c r="B474" s="1"/>
      <c r="C474" s="1"/>
      <c r="D474" s="1"/>
      <c r="E474" s="1"/>
      <c r="F474" s="97"/>
      <c r="G474" s="89"/>
      <c r="H474" s="253"/>
    </row>
    <row r="475" spans="1:8" s="116" customFormat="1" ht="15.75" customHeight="1" x14ac:dyDescent="0.25">
      <c r="A475" s="1"/>
      <c r="B475" s="1"/>
      <c r="C475" s="1"/>
      <c r="D475" s="1"/>
      <c r="E475" s="1"/>
      <c r="F475" s="97"/>
      <c r="G475" s="89"/>
      <c r="H475" s="253"/>
    </row>
    <row r="476" spans="1:8" s="116" customFormat="1" ht="15.75" customHeight="1" x14ac:dyDescent="0.25">
      <c r="A476" s="1"/>
      <c r="B476" s="1"/>
      <c r="C476" s="1"/>
      <c r="D476" s="1"/>
      <c r="E476" s="1"/>
      <c r="F476" s="97"/>
      <c r="G476" s="89"/>
      <c r="H476" s="253"/>
    </row>
    <row r="477" spans="1:8" s="116" customFormat="1" ht="15.75" customHeight="1" x14ac:dyDescent="0.25">
      <c r="A477" s="1"/>
      <c r="B477" s="1"/>
      <c r="C477" s="1"/>
      <c r="D477" s="1"/>
      <c r="E477" s="1"/>
      <c r="F477" s="97"/>
      <c r="G477" s="89"/>
      <c r="H477" s="253"/>
    </row>
    <row r="478" spans="1:8" s="116" customFormat="1" ht="15.75" customHeight="1" x14ac:dyDescent="0.25">
      <c r="A478" s="1"/>
      <c r="B478" s="1"/>
      <c r="C478" s="1"/>
      <c r="D478" s="1"/>
      <c r="E478" s="1"/>
      <c r="F478" s="97"/>
      <c r="G478" s="89"/>
      <c r="H478" s="253"/>
    </row>
    <row r="479" spans="1:8" s="116" customFormat="1" ht="15.75" customHeight="1" x14ac:dyDescent="0.25">
      <c r="A479" s="1"/>
      <c r="B479" s="1"/>
      <c r="C479" s="1"/>
      <c r="D479" s="1"/>
      <c r="E479" s="1"/>
      <c r="F479" s="97"/>
      <c r="G479" s="89"/>
      <c r="H479" s="253"/>
    </row>
    <row r="480" spans="1:8" s="116" customFormat="1" ht="15.75" customHeight="1" x14ac:dyDescent="0.25">
      <c r="A480" s="1"/>
      <c r="B480" s="1"/>
      <c r="C480" s="1"/>
      <c r="D480" s="1"/>
      <c r="E480" s="1"/>
      <c r="F480" s="97"/>
      <c r="G480" s="89"/>
      <c r="H480" s="253"/>
    </row>
    <row r="481" spans="1:8" s="116" customFormat="1" ht="15.75" customHeight="1" x14ac:dyDescent="0.25">
      <c r="A481" s="1"/>
      <c r="B481" s="1"/>
      <c r="C481" s="1"/>
      <c r="D481" s="1"/>
      <c r="E481" s="1"/>
      <c r="F481" s="97"/>
      <c r="G481" s="89"/>
      <c r="H481" s="253"/>
    </row>
    <row r="482" spans="1:8" s="116" customFormat="1" ht="15.75" customHeight="1" x14ac:dyDescent="0.25">
      <c r="A482" s="1"/>
      <c r="B482" s="1"/>
      <c r="C482" s="1"/>
      <c r="D482" s="1"/>
      <c r="E482" s="1"/>
      <c r="F482" s="97"/>
      <c r="G482" s="89"/>
      <c r="H482" s="253"/>
    </row>
    <row r="483" spans="1:8" s="116" customFormat="1" ht="15.75" customHeight="1" x14ac:dyDescent="0.25">
      <c r="A483" s="1"/>
      <c r="B483" s="1"/>
      <c r="C483" s="1"/>
      <c r="D483" s="1"/>
      <c r="E483" s="1"/>
      <c r="F483" s="97"/>
      <c r="G483" s="89"/>
      <c r="H483" s="253"/>
    </row>
    <row r="484" spans="1:8" s="116" customFormat="1" ht="15.75" customHeight="1" x14ac:dyDescent="0.25">
      <c r="A484" s="1"/>
      <c r="B484" s="1"/>
      <c r="C484" s="1"/>
      <c r="D484" s="1"/>
      <c r="E484" s="1"/>
      <c r="F484" s="97"/>
      <c r="G484" s="89"/>
      <c r="H484" s="253"/>
    </row>
    <row r="485" spans="1:8" s="116" customFormat="1" ht="15.75" customHeight="1" x14ac:dyDescent="0.25">
      <c r="A485" s="1"/>
      <c r="B485" s="1"/>
      <c r="C485" s="1"/>
      <c r="D485" s="1"/>
      <c r="E485" s="1"/>
      <c r="F485" s="97"/>
      <c r="G485" s="89"/>
      <c r="H485" s="253"/>
    </row>
    <row r="486" spans="1:8" s="116" customFormat="1" ht="15.75" customHeight="1" x14ac:dyDescent="0.25">
      <c r="A486" s="1"/>
      <c r="B486" s="1"/>
      <c r="C486" s="1"/>
      <c r="D486" s="1"/>
      <c r="E486" s="1"/>
      <c r="F486" s="97"/>
      <c r="G486" s="89"/>
      <c r="H486" s="253"/>
    </row>
    <row r="487" spans="1:8" s="116" customFormat="1" ht="15.75" customHeight="1" x14ac:dyDescent="0.25">
      <c r="A487" s="1"/>
      <c r="B487" s="1"/>
      <c r="C487" s="1"/>
      <c r="D487" s="1"/>
      <c r="E487" s="1"/>
      <c r="F487" s="97"/>
      <c r="G487" s="89"/>
      <c r="H487" s="253"/>
    </row>
    <row r="488" spans="1:8" s="116" customFormat="1" ht="15.75" customHeight="1" x14ac:dyDescent="0.25">
      <c r="A488" s="1"/>
      <c r="B488" s="1"/>
      <c r="C488" s="1"/>
      <c r="D488" s="1"/>
      <c r="E488" s="1"/>
      <c r="F488" s="97"/>
      <c r="G488" s="89"/>
      <c r="H488" s="253"/>
    </row>
    <row r="489" spans="1:8" s="116" customFormat="1" ht="15.75" customHeight="1" x14ac:dyDescent="0.25">
      <c r="A489" s="1"/>
      <c r="B489" s="1"/>
      <c r="C489" s="1"/>
      <c r="D489" s="1"/>
      <c r="E489" s="1"/>
      <c r="F489" s="97"/>
      <c r="G489" s="89"/>
      <c r="H489" s="253"/>
    </row>
    <row r="490" spans="1:8" s="116" customFormat="1" ht="15.75" customHeight="1" x14ac:dyDescent="0.25">
      <c r="A490" s="1"/>
      <c r="B490" s="1"/>
      <c r="C490" s="1"/>
      <c r="D490" s="1"/>
      <c r="E490" s="1"/>
      <c r="F490" s="97"/>
      <c r="G490" s="89"/>
      <c r="H490" s="253"/>
    </row>
    <row r="491" spans="1:8" s="116" customFormat="1" ht="15.75" customHeight="1" x14ac:dyDescent="0.25">
      <c r="A491" s="1"/>
      <c r="B491" s="1"/>
      <c r="C491" s="1"/>
      <c r="D491" s="1"/>
      <c r="E491" s="1"/>
      <c r="F491" s="97"/>
      <c r="G491" s="89"/>
      <c r="H491" s="253"/>
    </row>
    <row r="492" spans="1:8" s="116" customFormat="1" ht="15.75" customHeight="1" x14ac:dyDescent="0.25">
      <c r="A492" s="1"/>
      <c r="B492" s="1"/>
      <c r="C492" s="1"/>
      <c r="D492" s="1"/>
      <c r="E492" s="1"/>
      <c r="F492" s="97"/>
      <c r="G492" s="89"/>
      <c r="H492" s="253"/>
    </row>
    <row r="493" spans="1:8" s="116" customFormat="1" ht="15.75" customHeight="1" x14ac:dyDescent="0.25">
      <c r="A493" s="1"/>
      <c r="B493" s="1"/>
      <c r="C493" s="1"/>
      <c r="D493" s="1"/>
      <c r="E493" s="1"/>
      <c r="F493" s="97"/>
      <c r="G493" s="89"/>
      <c r="H493" s="253"/>
    </row>
    <row r="494" spans="1:8" s="116" customFormat="1" ht="15.75" customHeight="1" x14ac:dyDescent="0.25">
      <c r="A494" s="1"/>
      <c r="B494" s="1"/>
      <c r="C494" s="1"/>
      <c r="D494" s="1"/>
      <c r="E494" s="1"/>
      <c r="F494" s="97"/>
      <c r="G494" s="89"/>
      <c r="H494" s="253"/>
    </row>
    <row r="495" spans="1:8" s="116" customFormat="1" ht="15.75" customHeight="1" x14ac:dyDescent="0.25">
      <c r="A495" s="1"/>
      <c r="B495" s="1"/>
      <c r="C495" s="1"/>
      <c r="D495" s="1"/>
      <c r="E495" s="1"/>
      <c r="F495" s="97"/>
      <c r="G495" s="89"/>
      <c r="H495" s="253"/>
    </row>
    <row r="496" spans="1:8" s="116" customFormat="1" ht="15.75" customHeight="1" x14ac:dyDescent="0.25">
      <c r="A496" s="1"/>
      <c r="B496" s="1"/>
      <c r="C496" s="1"/>
      <c r="D496" s="1"/>
      <c r="E496" s="1"/>
      <c r="F496" s="97"/>
      <c r="G496" s="89"/>
      <c r="H496" s="253"/>
    </row>
    <row r="497" spans="1:8" s="116" customFormat="1" ht="15.75" customHeight="1" x14ac:dyDescent="0.25">
      <c r="A497" s="1"/>
      <c r="B497" s="1"/>
      <c r="C497" s="1"/>
      <c r="D497" s="1"/>
      <c r="E497" s="1"/>
      <c r="F497" s="97"/>
      <c r="G497" s="89"/>
      <c r="H497" s="253"/>
    </row>
    <row r="498" spans="1:8" s="116" customFormat="1" ht="15.75" customHeight="1" x14ac:dyDescent="0.25">
      <c r="A498" s="1"/>
      <c r="B498" s="1"/>
      <c r="C498" s="1"/>
      <c r="D498" s="1"/>
      <c r="E498" s="1"/>
      <c r="F498" s="97"/>
      <c r="G498" s="89"/>
      <c r="H498" s="253"/>
    </row>
    <row r="499" spans="1:8" s="116" customFormat="1" ht="15.75" customHeight="1" x14ac:dyDescent="0.25">
      <c r="A499" s="1"/>
      <c r="B499" s="1"/>
      <c r="C499" s="1"/>
      <c r="D499" s="1"/>
      <c r="E499" s="1"/>
      <c r="F499" s="97"/>
      <c r="G499" s="89"/>
      <c r="H499" s="253"/>
    </row>
    <row r="500" spans="1:8" s="116" customFormat="1" ht="15.75" customHeight="1" x14ac:dyDescent="0.25">
      <c r="A500" s="1"/>
      <c r="B500" s="1"/>
      <c r="C500" s="1"/>
      <c r="D500" s="1"/>
      <c r="E500" s="1"/>
      <c r="F500" s="97"/>
      <c r="G500" s="89"/>
      <c r="H500" s="253"/>
    </row>
    <row r="501" spans="1:8" s="116" customFormat="1" ht="15.75" customHeight="1" x14ac:dyDescent="0.25">
      <c r="A501" s="1"/>
      <c r="B501" s="1"/>
      <c r="C501" s="1"/>
      <c r="D501" s="1"/>
      <c r="E501" s="1"/>
      <c r="F501" s="97"/>
      <c r="G501" s="89"/>
      <c r="H501" s="253"/>
    </row>
    <row r="502" spans="1:8" s="116" customFormat="1" ht="15.75" customHeight="1" x14ac:dyDescent="0.25">
      <c r="A502" s="1"/>
      <c r="B502" s="1"/>
      <c r="C502" s="1"/>
      <c r="D502" s="1"/>
      <c r="E502" s="1"/>
      <c r="F502" s="97"/>
      <c r="G502" s="89"/>
      <c r="H502" s="253"/>
    </row>
    <row r="503" spans="1:8" s="116" customFormat="1" ht="15.75" customHeight="1" x14ac:dyDescent="0.25">
      <c r="A503" s="1"/>
      <c r="B503" s="1"/>
      <c r="C503" s="1"/>
      <c r="D503" s="1"/>
      <c r="E503" s="1"/>
      <c r="F503" s="97"/>
      <c r="G503" s="89"/>
      <c r="H503" s="253"/>
    </row>
    <row r="504" spans="1:8" s="116" customFormat="1" ht="15.75" customHeight="1" x14ac:dyDescent="0.25">
      <c r="A504" s="1"/>
      <c r="B504" s="1"/>
      <c r="C504" s="1"/>
      <c r="D504" s="1"/>
      <c r="E504" s="1"/>
      <c r="F504" s="97"/>
      <c r="G504" s="89"/>
      <c r="H504" s="253"/>
    </row>
    <row r="505" spans="1:8" s="116" customFormat="1" ht="15.75" customHeight="1" x14ac:dyDescent="0.25">
      <c r="A505" s="1"/>
      <c r="B505" s="1"/>
      <c r="C505" s="1"/>
      <c r="D505" s="1"/>
      <c r="E505" s="1"/>
      <c r="F505" s="97"/>
      <c r="G505" s="89"/>
      <c r="H505" s="253"/>
    </row>
    <row r="506" spans="1:8" s="116" customFormat="1" ht="15.75" customHeight="1" x14ac:dyDescent="0.25">
      <c r="A506" s="1"/>
      <c r="B506" s="1"/>
      <c r="C506" s="1"/>
      <c r="D506" s="1"/>
      <c r="E506" s="1"/>
      <c r="F506" s="97"/>
      <c r="G506" s="89"/>
      <c r="H506" s="253"/>
    </row>
    <row r="507" spans="1:8" s="116" customFormat="1" ht="15.75" customHeight="1" x14ac:dyDescent="0.25">
      <c r="A507" s="1"/>
      <c r="B507" s="1"/>
      <c r="C507" s="1"/>
      <c r="D507" s="1"/>
      <c r="E507" s="1"/>
      <c r="F507" s="97"/>
      <c r="G507" s="89"/>
      <c r="H507" s="253"/>
    </row>
    <row r="508" spans="1:8" s="116" customFormat="1" ht="15.75" customHeight="1" x14ac:dyDescent="0.25">
      <c r="A508" s="1"/>
      <c r="B508" s="1"/>
      <c r="C508" s="1"/>
      <c r="D508" s="1"/>
      <c r="E508" s="1"/>
      <c r="F508" s="97"/>
      <c r="G508" s="89"/>
      <c r="H508" s="253"/>
    </row>
    <row r="509" spans="1:8" s="116" customFormat="1" ht="15.75" customHeight="1" x14ac:dyDescent="0.25">
      <c r="A509" s="1"/>
      <c r="B509" s="1"/>
      <c r="C509" s="1"/>
      <c r="D509" s="1"/>
      <c r="E509" s="1"/>
      <c r="F509" s="97"/>
      <c r="G509" s="89"/>
      <c r="H509" s="253"/>
    </row>
    <row r="510" spans="1:8" s="116" customFormat="1" ht="15.75" customHeight="1" x14ac:dyDescent="0.25">
      <c r="A510" s="1"/>
      <c r="B510" s="1"/>
      <c r="C510" s="1"/>
      <c r="D510" s="1"/>
      <c r="E510" s="1"/>
      <c r="F510" s="97"/>
      <c r="G510" s="89"/>
      <c r="H510" s="253"/>
    </row>
    <row r="511" spans="1:8" s="116" customFormat="1" ht="15.75" customHeight="1" x14ac:dyDescent="0.25">
      <c r="A511" s="1"/>
      <c r="B511" s="1"/>
      <c r="C511" s="1"/>
      <c r="D511" s="1"/>
      <c r="E511" s="1"/>
      <c r="F511" s="97"/>
      <c r="G511" s="89"/>
      <c r="H511" s="253"/>
    </row>
    <row r="512" spans="1:8" s="116" customFormat="1" ht="15.75" customHeight="1" x14ac:dyDescent="0.25">
      <c r="A512" s="1"/>
      <c r="B512" s="1"/>
      <c r="C512" s="1"/>
      <c r="D512" s="1"/>
      <c r="E512" s="1"/>
      <c r="F512" s="97"/>
      <c r="G512" s="89"/>
      <c r="H512" s="253"/>
    </row>
    <row r="513" spans="1:8" s="116" customFormat="1" ht="15.75" customHeight="1" x14ac:dyDescent="0.25">
      <c r="A513" s="1"/>
      <c r="B513" s="1"/>
      <c r="C513" s="1"/>
      <c r="D513" s="1"/>
      <c r="E513" s="1"/>
      <c r="F513" s="97"/>
      <c r="G513" s="89"/>
      <c r="H513" s="253"/>
    </row>
    <row r="514" spans="1:8" s="116" customFormat="1" ht="15.75" customHeight="1" x14ac:dyDescent="0.25">
      <c r="A514" s="1"/>
      <c r="B514" s="1"/>
      <c r="C514" s="1"/>
      <c r="D514" s="1"/>
      <c r="E514" s="1"/>
      <c r="F514" s="97"/>
      <c r="G514" s="89"/>
      <c r="H514" s="253"/>
    </row>
    <row r="515" spans="1:8" s="116" customFormat="1" ht="15.75" customHeight="1" x14ac:dyDescent="0.25">
      <c r="A515" s="1"/>
      <c r="B515" s="1"/>
      <c r="C515" s="1"/>
      <c r="D515" s="1"/>
      <c r="E515" s="1"/>
      <c r="F515" s="97"/>
      <c r="G515" s="89"/>
      <c r="H515" s="253"/>
    </row>
    <row r="516" spans="1:8" s="116" customFormat="1" ht="15.75" customHeight="1" x14ac:dyDescent="0.25">
      <c r="A516" s="1"/>
      <c r="B516" s="1"/>
      <c r="C516" s="1"/>
      <c r="D516" s="1"/>
      <c r="E516" s="1"/>
      <c r="F516" s="97"/>
      <c r="G516" s="89"/>
      <c r="H516" s="253"/>
    </row>
    <row r="517" spans="1:8" s="116" customFormat="1" ht="15.75" customHeight="1" x14ac:dyDescent="0.25">
      <c r="A517" s="1"/>
      <c r="B517" s="1"/>
      <c r="C517" s="1"/>
      <c r="D517" s="1"/>
      <c r="E517" s="1"/>
      <c r="F517" s="97"/>
      <c r="G517" s="89"/>
      <c r="H517" s="253"/>
    </row>
    <row r="518" spans="1:8" s="116" customFormat="1" ht="15.75" customHeight="1" x14ac:dyDescent="0.25">
      <c r="A518" s="1"/>
      <c r="B518" s="1"/>
      <c r="C518" s="1"/>
      <c r="D518" s="1"/>
      <c r="E518" s="1"/>
      <c r="F518" s="97"/>
      <c r="G518" s="89"/>
      <c r="H518" s="253"/>
    </row>
    <row r="519" spans="1:8" s="116" customFormat="1" ht="15.75" customHeight="1" x14ac:dyDescent="0.25">
      <c r="A519" s="1"/>
      <c r="B519" s="1"/>
      <c r="C519" s="1"/>
      <c r="D519" s="1"/>
      <c r="E519" s="1"/>
      <c r="F519" s="97"/>
      <c r="G519" s="89"/>
      <c r="H519" s="253"/>
    </row>
    <row r="520" spans="1:8" s="116" customFormat="1" ht="15.75" customHeight="1" x14ac:dyDescent="0.25">
      <c r="A520" s="1"/>
      <c r="B520" s="1"/>
      <c r="C520" s="1"/>
      <c r="D520" s="1"/>
      <c r="E520" s="1"/>
      <c r="F520" s="97"/>
      <c r="G520" s="89"/>
      <c r="H520" s="253"/>
    </row>
    <row r="521" spans="1:8" s="116" customFormat="1" ht="15.75" customHeight="1" x14ac:dyDescent="0.25">
      <c r="A521" s="1"/>
      <c r="B521" s="1"/>
      <c r="C521" s="1"/>
      <c r="D521" s="1"/>
      <c r="E521" s="1"/>
      <c r="F521" s="97"/>
      <c r="G521" s="89"/>
      <c r="H521" s="253"/>
    </row>
    <row r="522" spans="1:8" s="116" customFormat="1" ht="15.75" customHeight="1" x14ac:dyDescent="0.25">
      <c r="A522" s="1"/>
      <c r="B522" s="1"/>
      <c r="C522" s="1"/>
      <c r="D522" s="1"/>
      <c r="E522" s="1"/>
      <c r="F522" s="97"/>
      <c r="G522" s="89"/>
      <c r="H522" s="253"/>
    </row>
    <row r="523" spans="1:8" s="116" customFormat="1" ht="15.75" customHeight="1" x14ac:dyDescent="0.25">
      <c r="A523" s="1"/>
      <c r="B523" s="1"/>
      <c r="C523" s="1"/>
      <c r="D523" s="1"/>
      <c r="E523" s="1"/>
      <c r="F523" s="97"/>
      <c r="G523" s="89"/>
      <c r="H523" s="253"/>
    </row>
    <row r="524" spans="1:8" s="116" customFormat="1" ht="15.75" customHeight="1" x14ac:dyDescent="0.25">
      <c r="A524" s="1"/>
      <c r="B524" s="1"/>
      <c r="C524" s="1"/>
      <c r="D524" s="1"/>
      <c r="E524" s="1"/>
      <c r="F524" s="97"/>
      <c r="G524" s="89"/>
      <c r="H524" s="253"/>
    </row>
    <row r="525" spans="1:8" s="116" customFormat="1" ht="15.75" customHeight="1" x14ac:dyDescent="0.25">
      <c r="A525" s="1"/>
      <c r="B525" s="1"/>
      <c r="C525" s="1"/>
      <c r="D525" s="1"/>
      <c r="E525" s="1"/>
      <c r="F525" s="97"/>
      <c r="G525" s="89"/>
      <c r="H525" s="253"/>
    </row>
    <row r="526" spans="1:8" s="116" customFormat="1" ht="15.75" customHeight="1" x14ac:dyDescent="0.25">
      <c r="A526" s="1"/>
      <c r="B526" s="1"/>
      <c r="C526" s="1"/>
      <c r="D526" s="1"/>
      <c r="E526" s="1"/>
      <c r="F526" s="97"/>
      <c r="G526" s="89"/>
      <c r="H526" s="253"/>
    </row>
    <row r="527" spans="1:8" s="116" customFormat="1" ht="15.75" customHeight="1" x14ac:dyDescent="0.25">
      <c r="A527" s="1"/>
      <c r="B527" s="1"/>
      <c r="C527" s="1"/>
      <c r="D527" s="1"/>
      <c r="E527" s="1"/>
      <c r="F527" s="97"/>
      <c r="G527" s="89"/>
      <c r="H527" s="253"/>
    </row>
    <row r="528" spans="1:8" s="116" customFormat="1" ht="15.75" customHeight="1" x14ac:dyDescent="0.25">
      <c r="A528" s="1"/>
      <c r="B528" s="1"/>
      <c r="C528" s="1"/>
      <c r="D528" s="1"/>
      <c r="E528" s="1"/>
      <c r="F528" s="97"/>
      <c r="G528" s="89"/>
      <c r="H528" s="253"/>
    </row>
    <row r="529" spans="1:8" s="116" customFormat="1" ht="15.75" customHeight="1" x14ac:dyDescent="0.25">
      <c r="A529" s="1"/>
      <c r="B529" s="1"/>
      <c r="C529" s="1"/>
      <c r="D529" s="1"/>
      <c r="E529" s="1"/>
      <c r="F529" s="97"/>
      <c r="G529" s="89"/>
      <c r="H529" s="253"/>
    </row>
    <row r="530" spans="1:8" s="116" customFormat="1" ht="15.75" customHeight="1" x14ac:dyDescent="0.25">
      <c r="A530" s="1"/>
      <c r="B530" s="1"/>
      <c r="C530" s="1"/>
      <c r="D530" s="1"/>
      <c r="E530" s="1"/>
      <c r="F530" s="97"/>
      <c r="G530" s="89"/>
      <c r="H530" s="253"/>
    </row>
    <row r="531" spans="1:8" s="116" customFormat="1" ht="15.75" customHeight="1" x14ac:dyDescent="0.25">
      <c r="A531" s="1"/>
      <c r="B531" s="1"/>
      <c r="C531" s="1"/>
      <c r="D531" s="1"/>
      <c r="E531" s="1"/>
      <c r="F531" s="97"/>
      <c r="G531" s="89"/>
      <c r="H531" s="253"/>
    </row>
    <row r="532" spans="1:8" s="116" customFormat="1" ht="15.75" customHeight="1" x14ac:dyDescent="0.25">
      <c r="A532" s="1"/>
      <c r="B532" s="1"/>
      <c r="C532" s="1"/>
      <c r="D532" s="1"/>
      <c r="E532" s="1"/>
      <c r="F532" s="97"/>
      <c r="G532" s="89"/>
      <c r="H532" s="253"/>
    </row>
    <row r="533" spans="1:8" s="116" customFormat="1" ht="15.75" customHeight="1" x14ac:dyDescent="0.25">
      <c r="A533" s="1"/>
      <c r="B533" s="1"/>
      <c r="C533" s="1"/>
      <c r="D533" s="1"/>
      <c r="E533" s="1"/>
      <c r="F533" s="97"/>
      <c r="G533" s="89"/>
      <c r="H533" s="253"/>
    </row>
    <row r="534" spans="1:8" s="116" customFormat="1" ht="15.75" customHeight="1" x14ac:dyDescent="0.25">
      <c r="A534" s="1"/>
      <c r="B534" s="1"/>
      <c r="C534" s="1"/>
      <c r="D534" s="1"/>
      <c r="E534" s="1"/>
      <c r="F534" s="97"/>
      <c r="G534" s="89"/>
      <c r="H534" s="253"/>
    </row>
    <row r="535" spans="1:8" s="116" customFormat="1" ht="15.75" customHeight="1" x14ac:dyDescent="0.25">
      <c r="A535" s="1"/>
      <c r="B535" s="1"/>
      <c r="C535" s="1"/>
      <c r="D535" s="1"/>
      <c r="E535" s="1"/>
      <c r="F535" s="97"/>
      <c r="G535" s="89"/>
      <c r="H535" s="253"/>
    </row>
    <row r="536" spans="1:8" s="116" customFormat="1" ht="15.75" customHeight="1" x14ac:dyDescent="0.25">
      <c r="A536" s="1"/>
      <c r="B536" s="1"/>
      <c r="C536" s="1"/>
      <c r="D536" s="1"/>
      <c r="E536" s="1"/>
      <c r="F536" s="97"/>
      <c r="G536" s="89"/>
      <c r="H536" s="253"/>
    </row>
    <row r="537" spans="1:8" s="116" customFormat="1" ht="15.75" customHeight="1" x14ac:dyDescent="0.25">
      <c r="A537" s="1"/>
      <c r="B537" s="1"/>
      <c r="C537" s="1"/>
      <c r="D537" s="1"/>
      <c r="E537" s="1"/>
      <c r="F537" s="97"/>
      <c r="G537" s="89"/>
      <c r="H537" s="253"/>
    </row>
    <row r="538" spans="1:8" s="116" customFormat="1" ht="15.75" customHeight="1" x14ac:dyDescent="0.25">
      <c r="A538" s="1"/>
      <c r="B538" s="1"/>
      <c r="C538" s="1"/>
      <c r="D538" s="1"/>
      <c r="E538" s="1"/>
      <c r="F538" s="97"/>
      <c r="G538" s="89"/>
      <c r="H538" s="253"/>
    </row>
    <row r="539" spans="1:8" s="116" customFormat="1" ht="15.75" customHeight="1" x14ac:dyDescent="0.25">
      <c r="A539" s="1"/>
      <c r="B539" s="1"/>
      <c r="C539" s="1"/>
      <c r="D539" s="1"/>
      <c r="E539" s="1"/>
      <c r="F539" s="97"/>
      <c r="G539" s="89"/>
      <c r="H539" s="253"/>
    </row>
    <row r="540" spans="1:8" s="116" customFormat="1" ht="15.75" customHeight="1" x14ac:dyDescent="0.25">
      <c r="A540" s="1"/>
      <c r="B540" s="1"/>
      <c r="C540" s="1"/>
      <c r="D540" s="1"/>
      <c r="E540" s="1"/>
      <c r="F540" s="97"/>
      <c r="G540" s="89"/>
      <c r="H540" s="253"/>
    </row>
    <row r="541" spans="1:8" s="116" customFormat="1" ht="15.75" customHeight="1" x14ac:dyDescent="0.25">
      <c r="A541" s="1"/>
      <c r="B541" s="1"/>
      <c r="C541" s="1"/>
      <c r="D541" s="1"/>
      <c r="E541" s="1"/>
      <c r="F541" s="97"/>
      <c r="G541" s="89"/>
      <c r="H541" s="253"/>
    </row>
    <row r="542" spans="1:8" s="116" customFormat="1" ht="15.75" customHeight="1" x14ac:dyDescent="0.25">
      <c r="A542" s="1"/>
      <c r="B542" s="1"/>
      <c r="C542" s="1"/>
      <c r="D542" s="1"/>
      <c r="E542" s="1"/>
      <c r="F542" s="97"/>
      <c r="G542" s="89"/>
      <c r="H542" s="253"/>
    </row>
    <row r="543" spans="1:8" s="116" customFormat="1" ht="15.75" customHeight="1" x14ac:dyDescent="0.25">
      <c r="A543" s="1"/>
      <c r="B543" s="1"/>
      <c r="C543" s="1"/>
      <c r="D543" s="1"/>
      <c r="E543" s="1"/>
      <c r="F543" s="97"/>
      <c r="G543" s="89"/>
      <c r="H543" s="253"/>
    </row>
    <row r="544" spans="1:8" s="116" customFormat="1" ht="15.75" customHeight="1" x14ac:dyDescent="0.25">
      <c r="A544" s="1"/>
      <c r="B544" s="1"/>
      <c r="C544" s="1"/>
      <c r="D544" s="1"/>
      <c r="E544" s="1"/>
      <c r="F544" s="97"/>
      <c r="G544" s="89"/>
      <c r="H544" s="253"/>
    </row>
    <row r="545" spans="1:8" s="116" customFormat="1" ht="15.75" customHeight="1" x14ac:dyDescent="0.25">
      <c r="A545" s="1"/>
      <c r="B545" s="1"/>
      <c r="C545" s="1"/>
      <c r="D545" s="1"/>
      <c r="E545" s="1"/>
      <c r="F545" s="97"/>
      <c r="G545" s="89"/>
      <c r="H545" s="253"/>
    </row>
    <row r="546" spans="1:8" s="116" customFormat="1" ht="15.75" customHeight="1" x14ac:dyDescent="0.25">
      <c r="A546" s="1"/>
      <c r="B546" s="1"/>
      <c r="C546" s="1"/>
      <c r="D546" s="1"/>
      <c r="E546" s="1"/>
      <c r="F546" s="97"/>
      <c r="G546" s="89"/>
      <c r="H546" s="253"/>
    </row>
    <row r="547" spans="1:8" s="116" customFormat="1" ht="15.75" customHeight="1" x14ac:dyDescent="0.25">
      <c r="A547" s="1"/>
      <c r="B547" s="1"/>
      <c r="C547" s="1"/>
      <c r="D547" s="1"/>
      <c r="E547" s="1"/>
      <c r="F547" s="97"/>
      <c r="G547" s="89"/>
      <c r="H547" s="253"/>
    </row>
    <row r="548" spans="1:8" s="116" customFormat="1" ht="15.75" customHeight="1" x14ac:dyDescent="0.25">
      <c r="A548" s="1"/>
      <c r="B548" s="1"/>
      <c r="C548" s="1"/>
      <c r="D548" s="1"/>
      <c r="E548" s="1"/>
      <c r="F548" s="97"/>
      <c r="G548" s="89"/>
      <c r="H548" s="253"/>
    </row>
    <row r="549" spans="1:8" s="116" customFormat="1" ht="15.75" customHeight="1" x14ac:dyDescent="0.25">
      <c r="A549" s="1"/>
      <c r="B549" s="1"/>
      <c r="C549" s="1"/>
      <c r="D549" s="1"/>
      <c r="E549" s="1"/>
      <c r="F549" s="97"/>
      <c r="G549" s="89"/>
      <c r="H549" s="253"/>
    </row>
    <row r="550" spans="1:8" s="116" customFormat="1" ht="15.75" customHeight="1" x14ac:dyDescent="0.25">
      <c r="A550" s="1"/>
      <c r="B550" s="1"/>
      <c r="C550" s="1"/>
      <c r="D550" s="1"/>
      <c r="E550" s="1"/>
      <c r="F550" s="97"/>
      <c r="G550" s="89"/>
      <c r="H550" s="253"/>
    </row>
    <row r="551" spans="1:8" s="116" customFormat="1" ht="15.75" customHeight="1" x14ac:dyDescent="0.25">
      <c r="A551" s="1"/>
      <c r="B551" s="1"/>
      <c r="C551" s="1"/>
      <c r="D551" s="1"/>
      <c r="E551" s="1"/>
      <c r="F551" s="97"/>
      <c r="G551" s="89"/>
      <c r="H551" s="253"/>
    </row>
    <row r="552" spans="1:8" s="116" customFormat="1" ht="15.75" customHeight="1" x14ac:dyDescent="0.25">
      <c r="A552" s="1"/>
      <c r="B552" s="1"/>
      <c r="C552" s="1"/>
      <c r="D552" s="1"/>
      <c r="E552" s="1"/>
      <c r="F552" s="97"/>
      <c r="G552" s="89"/>
      <c r="H552" s="253"/>
    </row>
    <row r="553" spans="1:8" s="116" customFormat="1" ht="15.75" customHeight="1" x14ac:dyDescent="0.25">
      <c r="A553" s="1"/>
      <c r="B553" s="1"/>
      <c r="C553" s="1"/>
      <c r="D553" s="1"/>
      <c r="E553" s="1"/>
      <c r="F553" s="97"/>
      <c r="G553" s="89"/>
      <c r="H553" s="253"/>
    </row>
    <row r="554" spans="1:8" s="116" customFormat="1" ht="15.75" customHeight="1" x14ac:dyDescent="0.25">
      <c r="A554" s="1"/>
      <c r="B554" s="1"/>
      <c r="C554" s="1"/>
      <c r="D554" s="1"/>
      <c r="E554" s="1"/>
      <c r="F554" s="97"/>
      <c r="G554" s="89"/>
      <c r="H554" s="253"/>
    </row>
    <row r="555" spans="1:8" s="116" customFormat="1" ht="15.75" customHeight="1" x14ac:dyDescent="0.25">
      <c r="A555" s="1"/>
      <c r="B555" s="1"/>
      <c r="C555" s="1"/>
      <c r="D555" s="1"/>
      <c r="E555" s="1"/>
      <c r="F555" s="97"/>
      <c r="G555" s="89"/>
      <c r="H555" s="253"/>
    </row>
    <row r="556" spans="1:8" s="116" customFormat="1" ht="15.75" customHeight="1" x14ac:dyDescent="0.25">
      <c r="A556" s="1"/>
      <c r="B556" s="1"/>
      <c r="C556" s="1"/>
      <c r="D556" s="1"/>
      <c r="E556" s="1"/>
      <c r="F556" s="97"/>
      <c r="G556" s="89"/>
      <c r="H556" s="253"/>
    </row>
    <row r="557" spans="1:8" s="116" customFormat="1" ht="15.75" customHeight="1" x14ac:dyDescent="0.25">
      <c r="A557" s="1"/>
      <c r="B557" s="1"/>
      <c r="C557" s="1"/>
      <c r="D557" s="1"/>
      <c r="E557" s="1"/>
      <c r="F557" s="97"/>
      <c r="G557" s="89"/>
      <c r="H557" s="253"/>
    </row>
    <row r="558" spans="1:8" s="116" customFormat="1" ht="15.75" customHeight="1" x14ac:dyDescent="0.25">
      <c r="A558" s="1"/>
      <c r="B558" s="1"/>
      <c r="C558" s="1"/>
      <c r="D558" s="1"/>
      <c r="E558" s="1"/>
      <c r="F558" s="97"/>
      <c r="G558" s="89"/>
      <c r="H558" s="253"/>
    </row>
    <row r="559" spans="1:8" s="116" customFormat="1" ht="15.75" customHeight="1" x14ac:dyDescent="0.25">
      <c r="A559" s="1"/>
      <c r="B559" s="1"/>
      <c r="C559" s="1"/>
      <c r="D559" s="1"/>
      <c r="E559" s="1"/>
      <c r="F559" s="97"/>
      <c r="G559" s="89"/>
      <c r="H559" s="253"/>
    </row>
    <row r="560" spans="1:8" s="116" customFormat="1" ht="15.75" customHeight="1" x14ac:dyDescent="0.25">
      <c r="A560" s="1"/>
      <c r="B560" s="1"/>
      <c r="C560" s="1"/>
      <c r="D560" s="1"/>
      <c r="E560" s="1"/>
      <c r="F560" s="97"/>
      <c r="G560" s="89"/>
      <c r="H560" s="253"/>
    </row>
    <row r="561" spans="1:8" s="116" customFormat="1" ht="15.75" customHeight="1" x14ac:dyDescent="0.25">
      <c r="A561" s="1"/>
      <c r="B561" s="1"/>
      <c r="C561" s="1"/>
      <c r="D561" s="1"/>
      <c r="E561" s="1"/>
      <c r="F561" s="97"/>
      <c r="G561" s="89"/>
      <c r="H561" s="253"/>
    </row>
    <row r="562" spans="1:8" s="116" customFormat="1" ht="15.75" customHeight="1" x14ac:dyDescent="0.25">
      <c r="A562" s="1"/>
      <c r="B562" s="1"/>
      <c r="C562" s="1"/>
      <c r="D562" s="1"/>
      <c r="E562" s="1"/>
      <c r="F562" s="97"/>
      <c r="G562" s="89"/>
      <c r="H562" s="253"/>
    </row>
    <row r="563" spans="1:8" s="116" customFormat="1" ht="15.75" customHeight="1" x14ac:dyDescent="0.25">
      <c r="A563" s="1"/>
      <c r="B563" s="1"/>
      <c r="C563" s="1"/>
      <c r="D563" s="1"/>
      <c r="E563" s="1"/>
      <c r="F563" s="97"/>
      <c r="G563" s="89"/>
      <c r="H563" s="253"/>
    </row>
    <row r="564" spans="1:8" s="116" customFormat="1" ht="15.75" customHeight="1" x14ac:dyDescent="0.25">
      <c r="A564" s="1"/>
      <c r="B564" s="1"/>
      <c r="C564" s="1"/>
      <c r="D564" s="1"/>
      <c r="E564" s="1"/>
      <c r="F564" s="97"/>
      <c r="G564" s="89"/>
      <c r="H564" s="253"/>
    </row>
    <row r="565" spans="1:8" s="116" customFormat="1" ht="15.75" customHeight="1" x14ac:dyDescent="0.25">
      <c r="A565" s="1"/>
      <c r="B565" s="1"/>
      <c r="C565" s="1"/>
      <c r="D565" s="1"/>
      <c r="E565" s="1"/>
      <c r="F565" s="97"/>
      <c r="G565" s="89"/>
      <c r="H565" s="253"/>
    </row>
    <row r="566" spans="1:8" s="116" customFormat="1" ht="15.75" customHeight="1" x14ac:dyDescent="0.25">
      <c r="A566" s="1"/>
      <c r="B566" s="1"/>
      <c r="C566" s="1"/>
      <c r="D566" s="1"/>
      <c r="E566" s="1"/>
      <c r="F566" s="97"/>
      <c r="G566" s="89"/>
      <c r="H566" s="253"/>
    </row>
    <row r="567" spans="1:8" s="116" customFormat="1" ht="15.75" customHeight="1" x14ac:dyDescent="0.25">
      <c r="A567" s="1"/>
      <c r="B567" s="1"/>
      <c r="C567" s="1"/>
      <c r="D567" s="1"/>
      <c r="E567" s="1"/>
      <c r="F567" s="97"/>
      <c r="G567" s="89"/>
      <c r="H567" s="253"/>
    </row>
    <row r="568" spans="1:8" s="116" customFormat="1" ht="15.75" customHeight="1" x14ac:dyDescent="0.25">
      <c r="A568" s="1"/>
      <c r="B568" s="1"/>
      <c r="C568" s="1"/>
      <c r="D568" s="1"/>
      <c r="E568" s="1"/>
      <c r="F568" s="97"/>
      <c r="G568" s="89"/>
      <c r="H568" s="253"/>
    </row>
    <row r="569" spans="1:8" s="116" customFormat="1" ht="15.75" customHeight="1" x14ac:dyDescent="0.25">
      <c r="A569" s="1"/>
      <c r="B569" s="1"/>
      <c r="C569" s="1"/>
      <c r="D569" s="1"/>
      <c r="E569" s="1"/>
      <c r="F569" s="97"/>
      <c r="G569" s="89"/>
      <c r="H569" s="253"/>
    </row>
    <row r="570" spans="1:8" s="116" customFormat="1" ht="15.75" customHeight="1" x14ac:dyDescent="0.25">
      <c r="A570" s="1"/>
      <c r="B570" s="1"/>
      <c r="C570" s="1"/>
      <c r="D570" s="1"/>
      <c r="E570" s="1"/>
      <c r="F570" s="97"/>
      <c r="G570" s="89"/>
      <c r="H570" s="253"/>
    </row>
    <row r="571" spans="1:8" s="116" customFormat="1" ht="15.75" customHeight="1" x14ac:dyDescent="0.25">
      <c r="A571" s="1"/>
      <c r="B571" s="1"/>
      <c r="C571" s="1"/>
      <c r="D571" s="1"/>
      <c r="E571" s="1"/>
      <c r="F571" s="97"/>
      <c r="G571" s="89"/>
      <c r="H571" s="253"/>
    </row>
    <row r="572" spans="1:8" s="116" customFormat="1" ht="15.75" customHeight="1" x14ac:dyDescent="0.25">
      <c r="A572" s="1"/>
      <c r="B572" s="1"/>
      <c r="C572" s="1"/>
      <c r="D572" s="1"/>
      <c r="E572" s="1"/>
      <c r="F572" s="97"/>
      <c r="G572" s="89"/>
      <c r="H572" s="253"/>
    </row>
    <row r="573" spans="1:8" s="116" customFormat="1" ht="15.75" customHeight="1" x14ac:dyDescent="0.25">
      <c r="A573" s="1"/>
      <c r="B573" s="1"/>
      <c r="C573" s="1"/>
      <c r="D573" s="1"/>
      <c r="E573" s="1"/>
      <c r="F573" s="97"/>
      <c r="G573" s="89"/>
      <c r="H573" s="253"/>
    </row>
    <row r="574" spans="1:8" s="116" customFormat="1" ht="15.75" customHeight="1" x14ac:dyDescent="0.25">
      <c r="A574" s="1"/>
      <c r="B574" s="1"/>
      <c r="C574" s="1"/>
      <c r="D574" s="1"/>
      <c r="E574" s="1"/>
      <c r="F574" s="97"/>
      <c r="G574" s="89"/>
      <c r="H574" s="253"/>
    </row>
    <row r="575" spans="1:8" s="116" customFormat="1" ht="15.75" customHeight="1" x14ac:dyDescent="0.25">
      <c r="A575" s="1"/>
      <c r="B575" s="1"/>
      <c r="C575" s="1"/>
      <c r="D575" s="1"/>
      <c r="E575" s="1"/>
      <c r="F575" s="97"/>
      <c r="G575" s="89"/>
      <c r="H575" s="253"/>
    </row>
    <row r="576" spans="1:8" s="116" customFormat="1" ht="15.75" customHeight="1" x14ac:dyDescent="0.25">
      <c r="A576" s="1"/>
      <c r="B576" s="1"/>
      <c r="C576" s="1"/>
      <c r="D576" s="1"/>
      <c r="E576" s="1"/>
      <c r="F576" s="97"/>
      <c r="G576" s="89"/>
      <c r="H576" s="253"/>
    </row>
    <row r="577" spans="1:8" s="116" customFormat="1" ht="15.75" customHeight="1" x14ac:dyDescent="0.25">
      <c r="A577" s="1"/>
      <c r="B577" s="1"/>
      <c r="C577" s="1"/>
      <c r="D577" s="1"/>
      <c r="E577" s="1"/>
      <c r="F577" s="97"/>
      <c r="G577" s="89"/>
      <c r="H577" s="253"/>
    </row>
    <row r="578" spans="1:8" s="116" customFormat="1" ht="15.75" customHeight="1" x14ac:dyDescent="0.25">
      <c r="A578" s="1"/>
      <c r="B578" s="1"/>
      <c r="C578" s="1"/>
      <c r="D578" s="1"/>
      <c r="E578" s="1"/>
      <c r="F578" s="97"/>
      <c r="G578" s="89"/>
      <c r="H578" s="253"/>
    </row>
    <row r="579" spans="1:8" s="116" customFormat="1" ht="15.75" customHeight="1" x14ac:dyDescent="0.25">
      <c r="A579" s="1"/>
      <c r="B579" s="1"/>
      <c r="C579" s="1"/>
      <c r="D579" s="1"/>
      <c r="E579" s="1"/>
      <c r="F579" s="97"/>
      <c r="G579" s="89"/>
      <c r="H579" s="253"/>
    </row>
    <row r="580" spans="1:8" s="116" customFormat="1" ht="15.75" customHeight="1" x14ac:dyDescent="0.25">
      <c r="A580" s="1"/>
      <c r="B580" s="1"/>
      <c r="C580" s="1"/>
      <c r="D580" s="1"/>
      <c r="E580" s="1"/>
      <c r="F580" s="97"/>
      <c r="G580" s="89"/>
      <c r="H580" s="253"/>
    </row>
    <row r="581" spans="1:8" s="116" customFormat="1" ht="15.75" customHeight="1" x14ac:dyDescent="0.25">
      <c r="A581" s="1"/>
      <c r="B581" s="1"/>
      <c r="C581" s="1"/>
      <c r="D581" s="1"/>
      <c r="E581" s="1"/>
      <c r="F581" s="97"/>
      <c r="G581" s="89"/>
      <c r="H581" s="253"/>
    </row>
    <row r="582" spans="1:8" s="116" customFormat="1" ht="15.75" customHeight="1" x14ac:dyDescent="0.25">
      <c r="A582" s="1"/>
      <c r="B582" s="1"/>
      <c r="C582" s="1"/>
      <c r="D582" s="1"/>
      <c r="E582" s="1"/>
      <c r="F582" s="97"/>
      <c r="G582" s="89"/>
      <c r="H582" s="253"/>
    </row>
    <row r="583" spans="1:8" s="116" customFormat="1" ht="15.75" customHeight="1" x14ac:dyDescent="0.25">
      <c r="A583" s="1"/>
      <c r="B583" s="1"/>
      <c r="C583" s="1"/>
      <c r="D583" s="1"/>
      <c r="E583" s="1"/>
      <c r="F583" s="97"/>
      <c r="G583" s="89"/>
      <c r="H583" s="253"/>
    </row>
    <row r="584" spans="1:8" s="116" customFormat="1" ht="15.75" customHeight="1" x14ac:dyDescent="0.25">
      <c r="A584" s="1"/>
      <c r="B584" s="1"/>
      <c r="C584" s="1"/>
      <c r="D584" s="1"/>
      <c r="E584" s="1"/>
      <c r="F584" s="97"/>
      <c r="G584" s="89"/>
      <c r="H584" s="253"/>
    </row>
    <row r="585" spans="1:8" s="116" customFormat="1" ht="15.75" customHeight="1" x14ac:dyDescent="0.25">
      <c r="A585" s="1"/>
      <c r="B585" s="1"/>
      <c r="C585" s="1"/>
      <c r="D585" s="1"/>
      <c r="E585" s="1"/>
      <c r="F585" s="97"/>
      <c r="G585" s="89"/>
      <c r="H585" s="253"/>
    </row>
    <row r="586" spans="1:8" s="116" customFormat="1" ht="15.75" customHeight="1" x14ac:dyDescent="0.25">
      <c r="A586" s="1"/>
      <c r="B586" s="1"/>
      <c r="C586" s="1"/>
      <c r="D586" s="1"/>
      <c r="E586" s="1"/>
      <c r="F586" s="97"/>
      <c r="G586" s="89"/>
      <c r="H586" s="253"/>
    </row>
    <row r="587" spans="1:8" s="116" customFormat="1" ht="15.75" customHeight="1" x14ac:dyDescent="0.25">
      <c r="A587" s="1"/>
      <c r="B587" s="1"/>
      <c r="C587" s="1"/>
      <c r="D587" s="1"/>
      <c r="E587" s="1"/>
      <c r="F587" s="97"/>
      <c r="G587" s="89"/>
      <c r="H587" s="253"/>
    </row>
    <row r="588" spans="1:8" s="116" customFormat="1" ht="15.75" customHeight="1" x14ac:dyDescent="0.25">
      <c r="A588" s="1"/>
      <c r="B588" s="1"/>
      <c r="C588" s="1"/>
      <c r="D588" s="1"/>
      <c r="E588" s="1"/>
      <c r="F588" s="97"/>
      <c r="G588" s="89"/>
      <c r="H588" s="253"/>
    </row>
    <row r="589" spans="1:8" s="116" customFormat="1" ht="15.75" customHeight="1" x14ac:dyDescent="0.25">
      <c r="A589" s="1"/>
      <c r="B589" s="1"/>
      <c r="C589" s="1"/>
      <c r="D589" s="1"/>
      <c r="E589" s="1"/>
      <c r="F589" s="97"/>
      <c r="G589" s="89"/>
      <c r="H589" s="253"/>
    </row>
    <row r="590" spans="1:8" s="116" customFormat="1" ht="15.75" customHeight="1" x14ac:dyDescent="0.25">
      <c r="A590" s="1"/>
      <c r="B590" s="1"/>
      <c r="C590" s="1"/>
      <c r="D590" s="1"/>
      <c r="E590" s="1"/>
      <c r="F590" s="97"/>
      <c r="G590" s="89"/>
      <c r="H590" s="253"/>
    </row>
    <row r="591" spans="1:8" s="116" customFormat="1" ht="15.75" customHeight="1" x14ac:dyDescent="0.25">
      <c r="A591" s="1"/>
      <c r="B591" s="1"/>
      <c r="C591" s="1"/>
      <c r="D591" s="1"/>
      <c r="E591" s="1"/>
      <c r="F591" s="97"/>
      <c r="G591" s="89"/>
      <c r="H591" s="253"/>
    </row>
    <row r="592" spans="1:8" s="116" customFormat="1" ht="15.75" customHeight="1" x14ac:dyDescent="0.25">
      <c r="A592" s="1"/>
      <c r="B592" s="1"/>
      <c r="C592" s="1"/>
      <c r="D592" s="1"/>
      <c r="E592" s="1"/>
      <c r="F592" s="97"/>
      <c r="G592" s="89"/>
      <c r="H592" s="253"/>
    </row>
    <row r="593" spans="1:8" s="116" customFormat="1" ht="15.75" customHeight="1" x14ac:dyDescent="0.25">
      <c r="A593" s="1"/>
      <c r="B593" s="1"/>
      <c r="C593" s="1"/>
      <c r="D593" s="1"/>
      <c r="E593" s="1"/>
      <c r="F593" s="97"/>
      <c r="G593" s="89"/>
      <c r="H593" s="253"/>
    </row>
    <row r="594" spans="1:8" s="116" customFormat="1" ht="15.75" customHeight="1" x14ac:dyDescent="0.25">
      <c r="A594" s="1"/>
      <c r="B594" s="1"/>
      <c r="C594" s="1"/>
      <c r="D594" s="1"/>
      <c r="E594" s="1"/>
      <c r="F594" s="97"/>
      <c r="G594" s="89"/>
      <c r="H594" s="253"/>
    </row>
    <row r="595" spans="1:8" s="116" customFormat="1" ht="15.75" customHeight="1" x14ac:dyDescent="0.25">
      <c r="A595" s="1"/>
      <c r="B595" s="1"/>
      <c r="C595" s="1"/>
      <c r="D595" s="1"/>
      <c r="E595" s="1"/>
      <c r="F595" s="97"/>
      <c r="G595" s="89"/>
      <c r="H595" s="253"/>
    </row>
    <row r="596" spans="1:8" s="116" customFormat="1" ht="15.75" customHeight="1" x14ac:dyDescent="0.25">
      <c r="A596" s="1"/>
      <c r="B596" s="1"/>
      <c r="C596" s="1"/>
      <c r="D596" s="1"/>
      <c r="E596" s="1"/>
      <c r="F596" s="97"/>
      <c r="G596" s="89"/>
      <c r="H596" s="253"/>
    </row>
    <row r="597" spans="1:8" s="116" customFormat="1" ht="15.75" customHeight="1" x14ac:dyDescent="0.25">
      <c r="A597" s="1"/>
      <c r="B597" s="1"/>
      <c r="C597" s="1"/>
      <c r="D597" s="1"/>
      <c r="E597" s="1"/>
      <c r="F597" s="97"/>
      <c r="G597" s="89"/>
      <c r="H597" s="253"/>
    </row>
    <row r="598" spans="1:8" s="116" customFormat="1" ht="15.75" customHeight="1" x14ac:dyDescent="0.25">
      <c r="A598" s="1"/>
      <c r="B598" s="1"/>
      <c r="C598" s="1"/>
      <c r="D598" s="1"/>
      <c r="E598" s="1"/>
      <c r="F598" s="97"/>
      <c r="G598" s="89"/>
      <c r="H598" s="253"/>
    </row>
    <row r="599" spans="1:8" s="116" customFormat="1" ht="15.75" customHeight="1" x14ac:dyDescent="0.25">
      <c r="A599" s="1"/>
      <c r="B599" s="1"/>
      <c r="C599" s="1"/>
      <c r="D599" s="1"/>
      <c r="E599" s="1"/>
      <c r="F599" s="97"/>
      <c r="G599" s="89"/>
      <c r="H599" s="253"/>
    </row>
    <row r="600" spans="1:8" s="116" customFormat="1" ht="15.75" customHeight="1" x14ac:dyDescent="0.25">
      <c r="A600" s="1"/>
      <c r="B600" s="1"/>
      <c r="C600" s="1"/>
      <c r="D600" s="1"/>
      <c r="E600" s="1"/>
      <c r="F600" s="97"/>
      <c r="G600" s="89"/>
      <c r="H600" s="253"/>
    </row>
    <row r="601" spans="1:8" s="116" customFormat="1" ht="15.75" customHeight="1" x14ac:dyDescent="0.25">
      <c r="A601" s="1"/>
      <c r="B601" s="1"/>
      <c r="C601" s="1"/>
      <c r="D601" s="1"/>
      <c r="E601" s="1"/>
      <c r="F601" s="97"/>
      <c r="G601" s="89"/>
      <c r="H601" s="253"/>
    </row>
    <row r="602" spans="1:8" s="116" customFormat="1" ht="15.75" customHeight="1" x14ac:dyDescent="0.25">
      <c r="A602" s="1"/>
      <c r="B602" s="1"/>
      <c r="C602" s="1"/>
      <c r="D602" s="1"/>
      <c r="E602" s="1"/>
      <c r="F602" s="97"/>
      <c r="G602" s="89"/>
      <c r="H602" s="253"/>
    </row>
    <row r="603" spans="1:8" s="116" customFormat="1" ht="15.75" customHeight="1" x14ac:dyDescent="0.25">
      <c r="A603" s="1"/>
      <c r="B603" s="1"/>
      <c r="C603" s="1"/>
      <c r="D603" s="1"/>
      <c r="E603" s="1"/>
      <c r="F603" s="97"/>
      <c r="G603" s="89"/>
      <c r="H603" s="253"/>
    </row>
    <row r="604" spans="1:8" s="116" customFormat="1" ht="15.75" customHeight="1" x14ac:dyDescent="0.25">
      <c r="A604" s="1"/>
      <c r="B604" s="1"/>
      <c r="C604" s="1"/>
      <c r="D604" s="1"/>
      <c r="E604" s="1"/>
      <c r="F604" s="97"/>
      <c r="G604" s="89"/>
      <c r="H604" s="253"/>
    </row>
    <row r="605" spans="1:8" s="116" customFormat="1" ht="15.75" customHeight="1" x14ac:dyDescent="0.25">
      <c r="A605" s="1"/>
      <c r="B605" s="1"/>
      <c r="C605" s="1"/>
      <c r="D605" s="1"/>
      <c r="E605" s="1"/>
      <c r="F605" s="97"/>
      <c r="G605" s="89"/>
      <c r="H605" s="253"/>
    </row>
    <row r="606" spans="1:8" s="116" customFormat="1" ht="15.75" customHeight="1" x14ac:dyDescent="0.25">
      <c r="A606" s="1"/>
      <c r="B606" s="1"/>
      <c r="C606" s="1"/>
      <c r="D606" s="1"/>
      <c r="E606" s="1"/>
      <c r="F606" s="97"/>
      <c r="G606" s="89"/>
      <c r="H606" s="253"/>
    </row>
    <row r="607" spans="1:8" s="116" customFormat="1" ht="15.75" customHeight="1" x14ac:dyDescent="0.25">
      <c r="A607" s="1"/>
      <c r="B607" s="1"/>
      <c r="C607" s="1"/>
      <c r="D607" s="1"/>
      <c r="E607" s="1"/>
      <c r="F607" s="97"/>
      <c r="G607" s="89"/>
      <c r="H607" s="253"/>
    </row>
    <row r="608" spans="1:8" s="116" customFormat="1" ht="15.75" customHeight="1" x14ac:dyDescent="0.25">
      <c r="A608" s="1"/>
      <c r="B608" s="1"/>
      <c r="C608" s="1"/>
      <c r="D608" s="1"/>
      <c r="E608" s="1"/>
      <c r="F608" s="97"/>
      <c r="G608" s="89"/>
      <c r="H608" s="253"/>
    </row>
    <row r="609" spans="1:8" s="116" customFormat="1" ht="15.75" customHeight="1" x14ac:dyDescent="0.25">
      <c r="A609" s="1"/>
      <c r="B609" s="1"/>
      <c r="C609" s="1"/>
      <c r="D609" s="1"/>
      <c r="E609" s="1"/>
      <c r="F609" s="97"/>
      <c r="G609" s="89"/>
      <c r="H609" s="253"/>
    </row>
    <row r="610" spans="1:8" s="116" customFormat="1" ht="15.75" customHeight="1" x14ac:dyDescent="0.25">
      <c r="A610" s="1"/>
      <c r="B610" s="1"/>
      <c r="C610" s="1"/>
      <c r="D610" s="1"/>
      <c r="E610" s="1"/>
      <c r="F610" s="97"/>
      <c r="G610" s="89"/>
      <c r="H610" s="253"/>
    </row>
    <row r="611" spans="1:8" s="116" customFormat="1" ht="15.75" customHeight="1" x14ac:dyDescent="0.25">
      <c r="A611" s="1"/>
      <c r="B611" s="1"/>
      <c r="C611" s="1"/>
      <c r="D611" s="1"/>
      <c r="E611" s="1"/>
      <c r="F611" s="97"/>
      <c r="G611" s="89"/>
      <c r="H611" s="253"/>
    </row>
    <row r="612" spans="1:8" s="116" customFormat="1" ht="15.75" customHeight="1" x14ac:dyDescent="0.25">
      <c r="A612" s="1"/>
      <c r="B612" s="1"/>
      <c r="C612" s="1"/>
      <c r="D612" s="1"/>
      <c r="E612" s="1"/>
      <c r="F612" s="97"/>
      <c r="G612" s="89"/>
      <c r="H612" s="253"/>
    </row>
    <row r="613" spans="1:8" s="116" customFormat="1" ht="15.75" customHeight="1" x14ac:dyDescent="0.25">
      <c r="A613" s="1"/>
      <c r="B613" s="1"/>
      <c r="C613" s="1"/>
      <c r="D613" s="1"/>
      <c r="E613" s="1"/>
      <c r="F613" s="97"/>
      <c r="G613" s="89"/>
      <c r="H613" s="253"/>
    </row>
    <row r="614" spans="1:8" s="116" customFormat="1" ht="15.75" customHeight="1" x14ac:dyDescent="0.25">
      <c r="A614" s="1"/>
      <c r="B614" s="1"/>
      <c r="C614" s="1"/>
      <c r="D614" s="1"/>
      <c r="E614" s="1"/>
      <c r="F614" s="97"/>
      <c r="G614" s="89"/>
      <c r="H614" s="253"/>
    </row>
    <row r="615" spans="1:8" s="116" customFormat="1" ht="15.75" customHeight="1" x14ac:dyDescent="0.25">
      <c r="A615" s="1"/>
      <c r="B615" s="1"/>
      <c r="C615" s="1"/>
      <c r="D615" s="1"/>
      <c r="E615" s="1"/>
      <c r="F615" s="97"/>
      <c r="G615" s="89"/>
      <c r="H615" s="253"/>
    </row>
    <row r="616" spans="1:8" s="116" customFormat="1" ht="15.75" customHeight="1" x14ac:dyDescent="0.25">
      <c r="A616" s="1"/>
      <c r="B616" s="1"/>
      <c r="C616" s="1"/>
      <c r="D616" s="1"/>
      <c r="E616" s="1"/>
      <c r="F616" s="97"/>
      <c r="G616" s="89"/>
      <c r="H616" s="253"/>
    </row>
    <row r="617" spans="1:8" s="116" customFormat="1" ht="15.75" customHeight="1" x14ac:dyDescent="0.25">
      <c r="A617" s="1"/>
      <c r="B617" s="1"/>
      <c r="C617" s="1"/>
      <c r="D617" s="1"/>
      <c r="E617" s="1"/>
      <c r="F617" s="97"/>
      <c r="G617" s="89"/>
      <c r="H617" s="253"/>
    </row>
    <row r="618" spans="1:8" s="116" customFormat="1" ht="15.75" customHeight="1" x14ac:dyDescent="0.25">
      <c r="A618" s="1"/>
      <c r="B618" s="1"/>
      <c r="C618" s="1"/>
      <c r="D618" s="1"/>
      <c r="E618" s="1"/>
      <c r="F618" s="97"/>
      <c r="G618" s="89"/>
      <c r="H618" s="253"/>
    </row>
    <row r="619" spans="1:8" s="116" customFormat="1" ht="15.75" customHeight="1" x14ac:dyDescent="0.25">
      <c r="A619" s="1"/>
      <c r="B619" s="1"/>
      <c r="C619" s="1"/>
      <c r="D619" s="1"/>
      <c r="E619" s="1"/>
      <c r="F619" s="97"/>
      <c r="G619" s="89"/>
      <c r="H619" s="253"/>
    </row>
    <row r="620" spans="1:8" s="116" customFormat="1" ht="15.75" customHeight="1" x14ac:dyDescent="0.25">
      <c r="A620" s="1"/>
      <c r="B620" s="1"/>
      <c r="C620" s="1"/>
      <c r="D620" s="1"/>
      <c r="E620" s="1"/>
      <c r="F620" s="97"/>
      <c r="G620" s="89"/>
      <c r="H620" s="253"/>
    </row>
    <row r="621" spans="1:8" s="116" customFormat="1" ht="15.75" customHeight="1" x14ac:dyDescent="0.25">
      <c r="A621" s="1"/>
      <c r="B621" s="1"/>
      <c r="C621" s="1"/>
      <c r="D621" s="1"/>
      <c r="E621" s="1"/>
      <c r="F621" s="97"/>
      <c r="G621" s="89"/>
      <c r="H621" s="253"/>
    </row>
    <row r="622" spans="1:8" s="116" customFormat="1" ht="15.75" customHeight="1" x14ac:dyDescent="0.25">
      <c r="A622" s="1"/>
      <c r="B622" s="1"/>
      <c r="C622" s="1"/>
      <c r="D622" s="1"/>
      <c r="E622" s="1"/>
      <c r="F622" s="97"/>
      <c r="G622" s="89"/>
      <c r="H622" s="253"/>
    </row>
    <row r="623" spans="1:8" s="116" customFormat="1" ht="15.75" customHeight="1" x14ac:dyDescent="0.25">
      <c r="A623" s="1"/>
      <c r="B623" s="1"/>
      <c r="C623" s="1"/>
      <c r="D623" s="1"/>
      <c r="E623" s="1"/>
      <c r="F623" s="97"/>
      <c r="G623" s="89"/>
      <c r="H623" s="253"/>
    </row>
    <row r="624" spans="1:8" s="116" customFormat="1" ht="15.75" customHeight="1" x14ac:dyDescent="0.25">
      <c r="A624" s="1"/>
      <c r="B624" s="1"/>
      <c r="C624" s="1"/>
      <c r="D624" s="1"/>
      <c r="E624" s="1"/>
      <c r="F624" s="97"/>
      <c r="G624" s="89"/>
      <c r="H624" s="253"/>
    </row>
    <row r="625" spans="1:8" s="116" customFormat="1" ht="15.75" customHeight="1" x14ac:dyDescent="0.25">
      <c r="A625" s="1"/>
      <c r="B625" s="1"/>
      <c r="C625" s="1"/>
      <c r="D625" s="1"/>
      <c r="E625" s="1"/>
      <c r="F625" s="97"/>
      <c r="G625" s="89"/>
      <c r="H625" s="253"/>
    </row>
    <row r="626" spans="1:8" s="116" customFormat="1" ht="15.75" customHeight="1" x14ac:dyDescent="0.25">
      <c r="A626" s="1"/>
      <c r="B626" s="1"/>
      <c r="C626" s="1"/>
      <c r="D626" s="1"/>
      <c r="E626" s="1"/>
      <c r="F626" s="97"/>
      <c r="G626" s="89"/>
      <c r="H626" s="253"/>
    </row>
    <row r="627" spans="1:8" s="116" customFormat="1" ht="15.75" customHeight="1" x14ac:dyDescent="0.25">
      <c r="A627" s="1"/>
      <c r="B627" s="1"/>
      <c r="C627" s="1"/>
      <c r="D627" s="1"/>
      <c r="E627" s="1"/>
      <c r="F627" s="97"/>
      <c r="G627" s="89"/>
      <c r="H627" s="253"/>
    </row>
    <row r="628" spans="1:8" s="116" customFormat="1" ht="15.75" customHeight="1" x14ac:dyDescent="0.25">
      <c r="A628" s="1"/>
      <c r="B628" s="1"/>
      <c r="C628" s="1"/>
      <c r="D628" s="1"/>
      <c r="E628" s="1"/>
      <c r="F628" s="97"/>
      <c r="G628" s="89"/>
      <c r="H628" s="253"/>
    </row>
    <row r="629" spans="1:8" s="116" customFormat="1" ht="15.75" customHeight="1" x14ac:dyDescent="0.25">
      <c r="A629" s="1"/>
      <c r="B629" s="1"/>
      <c r="C629" s="1"/>
      <c r="D629" s="1"/>
      <c r="E629" s="1"/>
      <c r="F629" s="97"/>
      <c r="G629" s="89"/>
      <c r="H629" s="253"/>
    </row>
    <row r="630" spans="1:8" s="116" customFormat="1" ht="15.75" customHeight="1" x14ac:dyDescent="0.25">
      <c r="A630" s="1"/>
      <c r="B630" s="1"/>
      <c r="C630" s="1"/>
      <c r="D630" s="1"/>
      <c r="E630" s="1"/>
      <c r="F630" s="97"/>
      <c r="G630" s="89"/>
      <c r="H630" s="253"/>
    </row>
    <row r="631" spans="1:8" s="116" customFormat="1" ht="15.75" customHeight="1" x14ac:dyDescent="0.25">
      <c r="A631" s="1"/>
      <c r="B631" s="1"/>
      <c r="C631" s="1"/>
      <c r="D631" s="1"/>
      <c r="E631" s="1"/>
      <c r="F631" s="97"/>
      <c r="G631" s="89"/>
      <c r="H631" s="253"/>
    </row>
    <row r="632" spans="1:8" s="116" customFormat="1" ht="15.75" customHeight="1" x14ac:dyDescent="0.25">
      <c r="A632" s="1"/>
      <c r="B632" s="1"/>
      <c r="C632" s="1"/>
      <c r="D632" s="1"/>
      <c r="E632" s="1"/>
      <c r="F632" s="97"/>
      <c r="G632" s="89"/>
      <c r="H632" s="253"/>
    </row>
    <row r="633" spans="1:8" s="116" customFormat="1" ht="15.75" customHeight="1" x14ac:dyDescent="0.25">
      <c r="A633" s="1"/>
      <c r="B633" s="1"/>
      <c r="C633" s="1"/>
      <c r="D633" s="1"/>
      <c r="E633" s="1"/>
      <c r="F633" s="97"/>
      <c r="G633" s="89"/>
      <c r="H633" s="253"/>
    </row>
    <row r="634" spans="1:8" s="116" customFormat="1" ht="15.75" customHeight="1" x14ac:dyDescent="0.25">
      <c r="A634" s="1"/>
      <c r="B634" s="1"/>
      <c r="C634" s="1"/>
      <c r="D634" s="1"/>
      <c r="E634" s="1"/>
      <c r="F634" s="97"/>
      <c r="G634" s="89"/>
      <c r="H634" s="253"/>
    </row>
    <row r="635" spans="1:8" s="116" customFormat="1" ht="15.75" customHeight="1" x14ac:dyDescent="0.25">
      <c r="A635" s="1"/>
      <c r="B635" s="1"/>
      <c r="C635" s="1"/>
      <c r="D635" s="1"/>
      <c r="E635" s="1"/>
      <c r="F635" s="97"/>
      <c r="G635" s="89"/>
      <c r="H635" s="253"/>
    </row>
    <row r="636" spans="1:8" s="116" customFormat="1" ht="15.75" customHeight="1" x14ac:dyDescent="0.25">
      <c r="A636" s="1"/>
      <c r="B636" s="1"/>
      <c r="C636" s="1"/>
      <c r="D636" s="1"/>
      <c r="E636" s="1"/>
      <c r="F636" s="97"/>
      <c r="G636" s="89"/>
      <c r="H636" s="253"/>
    </row>
    <row r="637" spans="1:8" s="116" customFormat="1" ht="15.75" customHeight="1" x14ac:dyDescent="0.25">
      <c r="A637" s="1"/>
      <c r="B637" s="1"/>
      <c r="C637" s="1"/>
      <c r="D637" s="1"/>
      <c r="E637" s="1"/>
      <c r="F637" s="97"/>
      <c r="G637" s="89"/>
      <c r="H637" s="253"/>
    </row>
    <row r="638" spans="1:8" s="116" customFormat="1" ht="15.75" customHeight="1" x14ac:dyDescent="0.25">
      <c r="A638" s="1"/>
      <c r="B638" s="1"/>
      <c r="C638" s="1"/>
      <c r="D638" s="1"/>
      <c r="E638" s="1"/>
      <c r="F638" s="97"/>
      <c r="G638" s="89"/>
      <c r="H638" s="253"/>
    </row>
    <row r="639" spans="1:8" s="116" customFormat="1" ht="15.75" customHeight="1" x14ac:dyDescent="0.25">
      <c r="A639" s="1"/>
      <c r="B639" s="1"/>
      <c r="C639" s="1"/>
      <c r="D639" s="1"/>
      <c r="E639" s="1"/>
      <c r="F639" s="97"/>
      <c r="G639" s="89"/>
      <c r="H639" s="253"/>
    </row>
    <row r="640" spans="1:8" s="116" customFormat="1" ht="15.75" customHeight="1" x14ac:dyDescent="0.25">
      <c r="A640" s="1"/>
      <c r="B640" s="1"/>
      <c r="C640" s="1"/>
      <c r="D640" s="1"/>
      <c r="E640" s="1"/>
      <c r="F640" s="97"/>
      <c r="G640" s="89"/>
      <c r="H640" s="253"/>
    </row>
    <row r="641" spans="1:8" s="116" customFormat="1" ht="15.75" customHeight="1" x14ac:dyDescent="0.25">
      <c r="A641" s="1"/>
      <c r="B641" s="1"/>
      <c r="C641" s="1"/>
      <c r="D641" s="1"/>
      <c r="E641" s="1"/>
      <c r="F641" s="97"/>
      <c r="G641" s="89"/>
      <c r="H641" s="253"/>
    </row>
    <row r="642" spans="1:8" s="116" customFormat="1" ht="15.75" customHeight="1" x14ac:dyDescent="0.25">
      <c r="A642" s="1"/>
      <c r="B642" s="1"/>
      <c r="C642" s="1"/>
      <c r="D642" s="1"/>
      <c r="E642" s="1"/>
      <c r="F642" s="97"/>
      <c r="G642" s="89"/>
      <c r="H642" s="253"/>
    </row>
    <row r="643" spans="1:8" s="116" customFormat="1" ht="15.75" customHeight="1" x14ac:dyDescent="0.25">
      <c r="A643" s="1"/>
      <c r="B643" s="1"/>
      <c r="C643" s="1"/>
      <c r="D643" s="1"/>
      <c r="E643" s="1"/>
      <c r="F643" s="97"/>
      <c r="G643" s="89"/>
      <c r="H643" s="253"/>
    </row>
    <row r="644" spans="1:8" s="116" customFormat="1" ht="15.75" customHeight="1" x14ac:dyDescent="0.25">
      <c r="A644" s="1"/>
      <c r="B644" s="1"/>
      <c r="C644" s="1"/>
      <c r="D644" s="1"/>
      <c r="E644" s="1"/>
      <c r="F644" s="97"/>
      <c r="G644" s="89"/>
      <c r="H644" s="253"/>
    </row>
    <row r="645" spans="1:8" s="116" customFormat="1" ht="15.75" customHeight="1" x14ac:dyDescent="0.25">
      <c r="A645" s="1"/>
      <c r="B645" s="1"/>
      <c r="C645" s="1"/>
      <c r="D645" s="1"/>
      <c r="E645" s="1"/>
      <c r="F645" s="97"/>
      <c r="G645" s="89"/>
      <c r="H645" s="253"/>
    </row>
    <row r="646" spans="1:8" s="116" customFormat="1" ht="15.75" customHeight="1" x14ac:dyDescent="0.25">
      <c r="A646" s="1"/>
      <c r="B646" s="1"/>
      <c r="C646" s="1"/>
      <c r="D646" s="1"/>
      <c r="E646" s="1"/>
      <c r="F646" s="97"/>
      <c r="G646" s="89"/>
      <c r="H646" s="253"/>
    </row>
    <row r="647" spans="1:8" s="116" customFormat="1" ht="15.75" customHeight="1" x14ac:dyDescent="0.25">
      <c r="A647" s="1"/>
      <c r="B647" s="1"/>
      <c r="C647" s="1"/>
      <c r="D647" s="1"/>
      <c r="E647" s="1"/>
      <c r="F647" s="97"/>
      <c r="G647" s="89"/>
      <c r="H647" s="253"/>
    </row>
    <row r="648" spans="1:8" s="116" customFormat="1" ht="15.75" customHeight="1" x14ac:dyDescent="0.25">
      <c r="A648" s="1"/>
      <c r="B648" s="1"/>
      <c r="C648" s="1"/>
      <c r="D648" s="1"/>
      <c r="E648" s="1"/>
      <c r="F648" s="97"/>
      <c r="G648" s="89"/>
      <c r="H648" s="253"/>
    </row>
    <row r="649" spans="1:8" s="116" customFormat="1" ht="15.75" customHeight="1" x14ac:dyDescent="0.25">
      <c r="A649" s="1"/>
      <c r="B649" s="1"/>
      <c r="C649" s="1"/>
      <c r="D649" s="1"/>
      <c r="E649" s="1"/>
      <c r="F649" s="97"/>
      <c r="G649" s="89"/>
      <c r="H649" s="253"/>
    </row>
    <row r="650" spans="1:8" s="116" customFormat="1" ht="15.75" customHeight="1" x14ac:dyDescent="0.25">
      <c r="A650" s="1"/>
      <c r="B650" s="1"/>
      <c r="C650" s="1"/>
      <c r="D650" s="1"/>
      <c r="E650" s="1"/>
      <c r="F650" s="97"/>
      <c r="G650" s="89"/>
      <c r="H650" s="253"/>
    </row>
    <row r="651" spans="1:8" s="116" customFormat="1" ht="15.75" customHeight="1" x14ac:dyDescent="0.25">
      <c r="A651" s="1"/>
      <c r="B651" s="1"/>
      <c r="C651" s="1"/>
      <c r="D651" s="1"/>
      <c r="E651" s="1"/>
      <c r="F651" s="97"/>
      <c r="G651" s="89"/>
      <c r="H651" s="253"/>
    </row>
    <row r="652" spans="1:8" s="116" customFormat="1" ht="15.75" customHeight="1" x14ac:dyDescent="0.25">
      <c r="A652" s="1"/>
      <c r="B652" s="1"/>
      <c r="C652" s="1"/>
      <c r="D652" s="1"/>
      <c r="E652" s="1"/>
      <c r="F652" s="97"/>
      <c r="G652" s="89"/>
      <c r="H652" s="253"/>
    </row>
    <row r="653" spans="1:8" s="116" customFormat="1" ht="15.75" customHeight="1" x14ac:dyDescent="0.25">
      <c r="A653" s="1"/>
      <c r="B653" s="1"/>
      <c r="C653" s="1"/>
      <c r="D653" s="1"/>
      <c r="E653" s="1"/>
      <c r="F653" s="97"/>
      <c r="G653" s="89"/>
      <c r="H653" s="253"/>
    </row>
    <row r="654" spans="1:8" s="116" customFormat="1" ht="15.75" customHeight="1" x14ac:dyDescent="0.25">
      <c r="A654" s="1"/>
      <c r="B654" s="1"/>
      <c r="C654" s="1"/>
      <c r="D654" s="1"/>
      <c r="E654" s="1"/>
      <c r="F654" s="97"/>
      <c r="G654" s="89"/>
      <c r="H654" s="253"/>
    </row>
    <row r="655" spans="1:8" s="116" customFormat="1" ht="15.75" customHeight="1" x14ac:dyDescent="0.25">
      <c r="A655" s="1"/>
      <c r="B655" s="1"/>
      <c r="C655" s="1"/>
      <c r="D655" s="1"/>
      <c r="E655" s="1"/>
      <c r="F655" s="97"/>
      <c r="G655" s="89"/>
      <c r="H655" s="253"/>
    </row>
    <row r="656" spans="1:8" s="116" customFormat="1" ht="15.75" customHeight="1" x14ac:dyDescent="0.25">
      <c r="A656" s="1"/>
      <c r="B656" s="1"/>
      <c r="C656" s="1"/>
      <c r="D656" s="1"/>
      <c r="E656" s="1"/>
      <c r="F656" s="97"/>
      <c r="G656" s="89"/>
      <c r="H656" s="253"/>
    </row>
    <row r="657" spans="1:8" s="116" customFormat="1" ht="15.75" customHeight="1" x14ac:dyDescent="0.25">
      <c r="A657" s="1"/>
      <c r="B657" s="1"/>
      <c r="C657" s="1"/>
      <c r="D657" s="1"/>
      <c r="E657" s="1"/>
      <c r="F657" s="97"/>
      <c r="G657" s="89"/>
      <c r="H657" s="253"/>
    </row>
    <row r="658" spans="1:8" s="116" customFormat="1" ht="15.75" customHeight="1" x14ac:dyDescent="0.25">
      <c r="A658" s="1"/>
      <c r="B658" s="1"/>
      <c r="C658" s="1"/>
      <c r="D658" s="1"/>
      <c r="E658" s="1"/>
      <c r="F658" s="97"/>
      <c r="G658" s="89"/>
      <c r="H658" s="253"/>
    </row>
    <row r="659" spans="1:8" s="116" customFormat="1" ht="15.75" customHeight="1" x14ac:dyDescent="0.25">
      <c r="A659" s="1"/>
      <c r="B659" s="1"/>
      <c r="C659" s="1"/>
      <c r="D659" s="1"/>
      <c r="E659" s="1"/>
      <c r="F659" s="97"/>
      <c r="G659" s="89"/>
      <c r="H659" s="253"/>
    </row>
    <row r="660" spans="1:8" s="116" customFormat="1" ht="15.75" customHeight="1" x14ac:dyDescent="0.25">
      <c r="A660" s="1"/>
      <c r="B660" s="1"/>
      <c r="C660" s="1"/>
      <c r="D660" s="1"/>
      <c r="E660" s="1"/>
      <c r="F660" s="97"/>
      <c r="G660" s="89"/>
      <c r="H660" s="253"/>
    </row>
    <row r="661" spans="1:8" s="116" customFormat="1" ht="15.75" customHeight="1" x14ac:dyDescent="0.25">
      <c r="A661" s="1"/>
      <c r="B661" s="1"/>
      <c r="C661" s="1"/>
      <c r="D661" s="1"/>
      <c r="E661" s="1"/>
      <c r="F661" s="97"/>
      <c r="G661" s="89"/>
      <c r="H661" s="253"/>
    </row>
    <row r="662" spans="1:8" s="116" customFormat="1" ht="15.75" customHeight="1" x14ac:dyDescent="0.25">
      <c r="A662" s="1"/>
      <c r="B662" s="1"/>
      <c r="C662" s="1"/>
      <c r="D662" s="1"/>
      <c r="E662" s="1"/>
      <c r="F662" s="97"/>
      <c r="G662" s="89"/>
      <c r="H662" s="253"/>
    </row>
    <row r="663" spans="1:8" s="116" customFormat="1" ht="15.75" customHeight="1" x14ac:dyDescent="0.25">
      <c r="A663" s="1"/>
      <c r="B663" s="1"/>
      <c r="C663" s="1"/>
      <c r="D663" s="1"/>
      <c r="E663" s="1"/>
      <c r="F663" s="97"/>
      <c r="G663" s="89"/>
      <c r="H663" s="253"/>
    </row>
    <row r="664" spans="1:8" s="116" customFormat="1" ht="15.75" customHeight="1" x14ac:dyDescent="0.25">
      <c r="A664" s="1"/>
      <c r="B664" s="1"/>
      <c r="C664" s="1"/>
      <c r="D664" s="1"/>
      <c r="E664" s="1"/>
      <c r="F664" s="97"/>
      <c r="G664" s="89"/>
      <c r="H664" s="253"/>
    </row>
    <row r="665" spans="1:8" s="116" customFormat="1" ht="15.75" customHeight="1" x14ac:dyDescent="0.25">
      <c r="A665" s="1"/>
      <c r="B665" s="1"/>
      <c r="C665" s="1"/>
      <c r="D665" s="1"/>
      <c r="E665" s="1"/>
      <c r="F665" s="97"/>
      <c r="G665" s="89"/>
      <c r="H665" s="253"/>
    </row>
    <row r="666" spans="1:8" s="116" customFormat="1" ht="15.75" customHeight="1" x14ac:dyDescent="0.25">
      <c r="A666" s="1"/>
      <c r="B666" s="1"/>
      <c r="C666" s="1"/>
      <c r="D666" s="1"/>
      <c r="E666" s="1"/>
      <c r="F666" s="97"/>
      <c r="G666" s="89"/>
      <c r="H666" s="253"/>
    </row>
    <row r="667" spans="1:8" s="116" customFormat="1" ht="15.75" customHeight="1" x14ac:dyDescent="0.25">
      <c r="A667" s="1"/>
      <c r="B667" s="1"/>
      <c r="C667" s="1"/>
      <c r="D667" s="1"/>
      <c r="E667" s="1"/>
      <c r="F667" s="97"/>
      <c r="G667" s="89"/>
      <c r="H667" s="253"/>
    </row>
    <row r="668" spans="1:8" s="116" customFormat="1" ht="15.75" customHeight="1" x14ac:dyDescent="0.25">
      <c r="A668" s="1"/>
      <c r="B668" s="1"/>
      <c r="C668" s="1"/>
      <c r="D668" s="1"/>
      <c r="E668" s="1"/>
      <c r="F668" s="97"/>
      <c r="G668" s="89"/>
      <c r="H668" s="253"/>
    </row>
    <row r="669" spans="1:8" s="116" customFormat="1" ht="15.75" customHeight="1" x14ac:dyDescent="0.25">
      <c r="A669" s="1"/>
      <c r="B669" s="1"/>
      <c r="C669" s="1"/>
      <c r="D669" s="1"/>
      <c r="E669" s="1"/>
      <c r="F669" s="97"/>
      <c r="G669" s="89"/>
      <c r="H669" s="253"/>
    </row>
    <row r="670" spans="1:8" s="116" customFormat="1" ht="15.75" customHeight="1" x14ac:dyDescent="0.25">
      <c r="A670" s="1"/>
      <c r="B670" s="1"/>
      <c r="C670" s="1"/>
      <c r="D670" s="1"/>
      <c r="E670" s="1"/>
      <c r="F670" s="97"/>
      <c r="G670" s="89"/>
      <c r="H670" s="253"/>
    </row>
    <row r="671" spans="1:8" s="116" customFormat="1" ht="15.75" customHeight="1" x14ac:dyDescent="0.25">
      <c r="A671" s="1"/>
      <c r="B671" s="1"/>
      <c r="C671" s="1"/>
      <c r="D671" s="1"/>
      <c r="E671" s="1"/>
      <c r="F671" s="97"/>
      <c r="G671" s="89"/>
      <c r="H671" s="253"/>
    </row>
    <row r="672" spans="1:8" s="116" customFormat="1" ht="15.75" customHeight="1" x14ac:dyDescent="0.25">
      <c r="A672" s="1"/>
      <c r="B672" s="1"/>
      <c r="C672" s="1"/>
      <c r="D672" s="1"/>
      <c r="E672" s="1"/>
      <c r="F672" s="97"/>
      <c r="G672" s="89"/>
      <c r="H672" s="253"/>
    </row>
    <row r="673" spans="1:8" s="116" customFormat="1" ht="15.75" customHeight="1" x14ac:dyDescent="0.25">
      <c r="A673" s="1"/>
      <c r="B673" s="1"/>
      <c r="C673" s="1"/>
      <c r="D673" s="1"/>
      <c r="E673" s="1"/>
      <c r="F673" s="97"/>
      <c r="G673" s="89"/>
      <c r="H673" s="253"/>
    </row>
    <row r="674" spans="1:8" s="116" customFormat="1" ht="15.75" customHeight="1" x14ac:dyDescent="0.25">
      <c r="A674" s="1"/>
      <c r="B674" s="1"/>
      <c r="C674" s="1"/>
      <c r="D674" s="1"/>
      <c r="E674" s="1"/>
      <c r="F674" s="97"/>
      <c r="G674" s="89"/>
      <c r="H674" s="253"/>
    </row>
    <row r="675" spans="1:8" s="116" customFormat="1" ht="15.75" customHeight="1" x14ac:dyDescent="0.25">
      <c r="A675" s="1"/>
      <c r="B675" s="1"/>
      <c r="C675" s="1"/>
      <c r="D675" s="1"/>
      <c r="E675" s="1"/>
      <c r="F675" s="97"/>
      <c r="G675" s="89"/>
      <c r="H675" s="253"/>
    </row>
    <row r="676" spans="1:8" s="116" customFormat="1" ht="15.75" customHeight="1" x14ac:dyDescent="0.25">
      <c r="A676" s="1"/>
      <c r="B676" s="1"/>
      <c r="C676" s="1"/>
      <c r="D676" s="1"/>
      <c r="E676" s="1"/>
      <c r="F676" s="97"/>
      <c r="G676" s="89"/>
      <c r="H676" s="253"/>
    </row>
    <row r="677" spans="1:8" s="116" customFormat="1" ht="15.75" customHeight="1" x14ac:dyDescent="0.25">
      <c r="A677" s="1"/>
      <c r="B677" s="1"/>
      <c r="C677" s="1"/>
      <c r="D677" s="1"/>
      <c r="E677" s="1"/>
      <c r="F677" s="97"/>
      <c r="G677" s="89"/>
      <c r="H677" s="253"/>
    </row>
    <row r="678" spans="1:8" s="116" customFormat="1" ht="15.75" customHeight="1" x14ac:dyDescent="0.25">
      <c r="A678" s="1"/>
      <c r="B678" s="1"/>
      <c r="C678" s="1"/>
      <c r="D678" s="1"/>
      <c r="E678" s="1"/>
      <c r="F678" s="97"/>
      <c r="G678" s="89"/>
      <c r="H678" s="253"/>
    </row>
    <row r="679" spans="1:8" s="116" customFormat="1" ht="15.75" customHeight="1" x14ac:dyDescent="0.25">
      <c r="A679" s="1"/>
      <c r="B679" s="1"/>
      <c r="C679" s="1"/>
      <c r="D679" s="1"/>
      <c r="E679" s="1"/>
      <c r="F679" s="97"/>
      <c r="G679" s="89"/>
      <c r="H679" s="253"/>
    </row>
    <row r="680" spans="1:8" s="116" customFormat="1" ht="15.75" customHeight="1" x14ac:dyDescent="0.25">
      <c r="A680" s="1"/>
      <c r="B680" s="1"/>
      <c r="C680" s="1"/>
      <c r="D680" s="1"/>
      <c r="E680" s="1"/>
      <c r="F680" s="97"/>
      <c r="G680" s="89"/>
      <c r="H680" s="253"/>
    </row>
    <row r="681" spans="1:8" s="116" customFormat="1" ht="15.75" customHeight="1" x14ac:dyDescent="0.25">
      <c r="A681" s="1"/>
      <c r="B681" s="1"/>
      <c r="C681" s="1"/>
      <c r="D681" s="1"/>
      <c r="E681" s="1"/>
      <c r="F681" s="97"/>
      <c r="G681" s="89"/>
      <c r="H681" s="253"/>
    </row>
    <row r="682" spans="1:8" s="116" customFormat="1" ht="15.75" customHeight="1" x14ac:dyDescent="0.25">
      <c r="A682" s="1"/>
      <c r="B682" s="1"/>
      <c r="C682" s="1"/>
      <c r="D682" s="1"/>
      <c r="E682" s="1"/>
      <c r="F682" s="97"/>
      <c r="G682" s="89"/>
      <c r="H682" s="253"/>
    </row>
    <row r="683" spans="1:8" s="116" customFormat="1" ht="15.75" customHeight="1" x14ac:dyDescent="0.25">
      <c r="A683" s="1"/>
      <c r="B683" s="1"/>
      <c r="C683" s="1"/>
      <c r="D683" s="1"/>
      <c r="E683" s="1"/>
      <c r="F683" s="97"/>
      <c r="G683" s="89"/>
      <c r="H683" s="253"/>
    </row>
    <row r="684" spans="1:8" s="116" customFormat="1" ht="15.75" customHeight="1" x14ac:dyDescent="0.25">
      <c r="A684" s="1"/>
      <c r="B684" s="1"/>
      <c r="C684" s="1"/>
      <c r="D684" s="1"/>
      <c r="E684" s="1"/>
      <c r="F684" s="97"/>
      <c r="G684" s="89"/>
      <c r="H684" s="253"/>
    </row>
    <row r="685" spans="1:8" s="116" customFormat="1" ht="15.75" customHeight="1" x14ac:dyDescent="0.25">
      <c r="A685" s="1"/>
      <c r="B685" s="1"/>
      <c r="C685" s="1"/>
      <c r="D685" s="1"/>
      <c r="E685" s="1"/>
      <c r="F685" s="97"/>
      <c r="G685" s="89"/>
      <c r="H685" s="253"/>
    </row>
    <row r="686" spans="1:8" s="116" customFormat="1" ht="15.75" customHeight="1" x14ac:dyDescent="0.25">
      <c r="A686" s="1"/>
      <c r="B686" s="1"/>
      <c r="C686" s="1"/>
      <c r="D686" s="1"/>
      <c r="E686" s="1"/>
      <c r="F686" s="97"/>
      <c r="G686" s="89"/>
      <c r="H686" s="253"/>
    </row>
    <row r="687" spans="1:8" s="116" customFormat="1" ht="15.75" customHeight="1" x14ac:dyDescent="0.25">
      <c r="A687" s="1"/>
      <c r="B687" s="1"/>
      <c r="C687" s="1"/>
      <c r="D687" s="1"/>
      <c r="E687" s="1"/>
      <c r="F687" s="97"/>
      <c r="G687" s="89"/>
      <c r="H687" s="253"/>
    </row>
    <row r="688" spans="1:8" s="116" customFormat="1" ht="15.75" customHeight="1" x14ac:dyDescent="0.25">
      <c r="A688" s="1"/>
      <c r="B688" s="1"/>
      <c r="C688" s="1"/>
      <c r="D688" s="1"/>
      <c r="E688" s="1"/>
      <c r="F688" s="97"/>
      <c r="G688" s="89"/>
      <c r="H688" s="253"/>
    </row>
    <row r="689" spans="1:8" s="116" customFormat="1" ht="15.75" customHeight="1" x14ac:dyDescent="0.25">
      <c r="A689" s="1"/>
      <c r="B689" s="1"/>
      <c r="C689" s="1"/>
      <c r="D689" s="1"/>
      <c r="E689" s="1"/>
      <c r="F689" s="97"/>
      <c r="G689" s="89"/>
      <c r="H689" s="253"/>
    </row>
    <row r="690" spans="1:8" s="116" customFormat="1" ht="15.75" customHeight="1" x14ac:dyDescent="0.25">
      <c r="A690" s="1"/>
      <c r="B690" s="1"/>
      <c r="C690" s="1"/>
      <c r="D690" s="1"/>
      <c r="E690" s="1"/>
      <c r="F690" s="97"/>
      <c r="G690" s="89"/>
      <c r="H690" s="253"/>
    </row>
    <row r="691" spans="1:8" s="116" customFormat="1" ht="15.75" customHeight="1" x14ac:dyDescent="0.25">
      <c r="A691" s="1"/>
      <c r="B691" s="1"/>
      <c r="C691" s="1"/>
      <c r="D691" s="1"/>
      <c r="E691" s="1"/>
      <c r="F691" s="97"/>
      <c r="G691" s="89"/>
      <c r="H691" s="253"/>
    </row>
    <row r="692" spans="1:8" s="116" customFormat="1" ht="15.75" customHeight="1" x14ac:dyDescent="0.25">
      <c r="A692" s="1"/>
      <c r="B692" s="1"/>
      <c r="C692" s="1"/>
      <c r="D692" s="1"/>
      <c r="E692" s="1"/>
      <c r="F692" s="97"/>
      <c r="G692" s="89"/>
      <c r="H692" s="253"/>
    </row>
    <row r="693" spans="1:8" s="116" customFormat="1" ht="15.75" customHeight="1" x14ac:dyDescent="0.25">
      <c r="A693" s="1"/>
      <c r="B693" s="1"/>
      <c r="C693" s="1"/>
      <c r="D693" s="1"/>
      <c r="E693" s="1"/>
      <c r="F693" s="97"/>
      <c r="G693" s="89"/>
      <c r="H693" s="253"/>
    </row>
    <row r="694" spans="1:8" s="116" customFormat="1" ht="15.75" customHeight="1" x14ac:dyDescent="0.25">
      <c r="A694" s="1"/>
      <c r="B694" s="1"/>
      <c r="C694" s="1"/>
      <c r="D694" s="1"/>
      <c r="E694" s="1"/>
      <c r="F694" s="97"/>
      <c r="G694" s="89"/>
      <c r="H694" s="253"/>
    </row>
    <row r="695" spans="1:8" s="116" customFormat="1" ht="15.75" customHeight="1" x14ac:dyDescent="0.25">
      <c r="A695" s="1"/>
      <c r="B695" s="1"/>
      <c r="C695" s="1"/>
      <c r="D695" s="1"/>
      <c r="E695" s="1"/>
      <c r="F695" s="97"/>
      <c r="G695" s="89"/>
      <c r="H695" s="253"/>
    </row>
    <row r="696" spans="1:8" s="116" customFormat="1" ht="15.75" customHeight="1" x14ac:dyDescent="0.25">
      <c r="A696" s="1"/>
      <c r="B696" s="1"/>
      <c r="C696" s="1"/>
      <c r="D696" s="1"/>
      <c r="E696" s="1"/>
      <c r="F696" s="97"/>
      <c r="G696" s="89"/>
      <c r="H696" s="253"/>
    </row>
    <row r="697" spans="1:8" s="116" customFormat="1" ht="15.75" customHeight="1" x14ac:dyDescent="0.25">
      <c r="A697" s="1"/>
      <c r="B697" s="1"/>
      <c r="C697" s="1"/>
      <c r="D697" s="1"/>
      <c r="E697" s="1"/>
      <c r="F697" s="97"/>
      <c r="G697" s="89"/>
      <c r="H697" s="253"/>
    </row>
    <row r="698" spans="1:8" s="116" customFormat="1" ht="15.75" customHeight="1" x14ac:dyDescent="0.25">
      <c r="A698" s="1"/>
      <c r="B698" s="1"/>
      <c r="C698" s="1"/>
      <c r="D698" s="1"/>
      <c r="E698" s="1"/>
      <c r="F698" s="97"/>
      <c r="G698" s="89"/>
      <c r="H698" s="253"/>
    </row>
    <row r="699" spans="1:8" s="116" customFormat="1" ht="15.75" customHeight="1" x14ac:dyDescent="0.25">
      <c r="A699" s="1"/>
      <c r="B699" s="1"/>
      <c r="C699" s="1"/>
      <c r="D699" s="1"/>
      <c r="E699" s="1"/>
      <c r="F699" s="97"/>
      <c r="G699" s="89"/>
      <c r="H699" s="253"/>
    </row>
    <row r="700" spans="1:8" s="116" customFormat="1" ht="15.75" customHeight="1" x14ac:dyDescent="0.25">
      <c r="A700" s="1"/>
      <c r="B700" s="1"/>
      <c r="C700" s="1"/>
      <c r="D700" s="1"/>
      <c r="E700" s="1"/>
      <c r="F700" s="97"/>
      <c r="G700" s="89"/>
      <c r="H700" s="253"/>
    </row>
    <row r="701" spans="1:8" s="116" customFormat="1" ht="15.75" customHeight="1" x14ac:dyDescent="0.25">
      <c r="A701" s="1"/>
      <c r="B701" s="1"/>
      <c r="C701" s="1"/>
      <c r="D701" s="1"/>
      <c r="E701" s="1"/>
      <c r="F701" s="97"/>
      <c r="G701" s="89"/>
      <c r="H701" s="253"/>
    </row>
    <row r="702" spans="1:8" s="116" customFormat="1" ht="15.75" customHeight="1" x14ac:dyDescent="0.25">
      <c r="A702" s="1"/>
      <c r="B702" s="1"/>
      <c r="C702" s="1"/>
      <c r="D702" s="1"/>
      <c r="E702" s="1"/>
      <c r="F702" s="97"/>
      <c r="G702" s="89"/>
      <c r="H702" s="253"/>
    </row>
    <row r="703" spans="1:8" s="116" customFormat="1" ht="15.75" customHeight="1" x14ac:dyDescent="0.25">
      <c r="A703" s="1"/>
      <c r="B703" s="1"/>
      <c r="C703" s="1"/>
      <c r="D703" s="1"/>
      <c r="E703" s="1"/>
      <c r="F703" s="97"/>
      <c r="G703" s="89"/>
      <c r="H703" s="253"/>
    </row>
    <row r="704" spans="1:8" s="116" customFormat="1" ht="15.75" customHeight="1" x14ac:dyDescent="0.25">
      <c r="A704" s="1"/>
      <c r="B704" s="1"/>
      <c r="C704" s="1"/>
      <c r="D704" s="1"/>
      <c r="E704" s="1"/>
      <c r="F704" s="97"/>
      <c r="G704" s="89"/>
      <c r="H704" s="253"/>
    </row>
    <row r="705" spans="1:8" s="116" customFormat="1" ht="15.75" customHeight="1" x14ac:dyDescent="0.25">
      <c r="A705" s="1"/>
      <c r="B705" s="1"/>
      <c r="C705" s="1"/>
      <c r="D705" s="1"/>
      <c r="E705" s="1"/>
      <c r="F705" s="97"/>
      <c r="G705" s="89"/>
      <c r="H705" s="253"/>
    </row>
    <row r="706" spans="1:8" s="116" customFormat="1" ht="15.75" customHeight="1" x14ac:dyDescent="0.25">
      <c r="A706" s="1"/>
      <c r="B706" s="1"/>
      <c r="C706" s="1"/>
      <c r="D706" s="1"/>
      <c r="E706" s="1"/>
      <c r="F706" s="97"/>
      <c r="G706" s="89"/>
      <c r="H706" s="253"/>
    </row>
    <row r="707" spans="1:8" s="116" customFormat="1" ht="15.75" customHeight="1" x14ac:dyDescent="0.25">
      <c r="A707" s="1"/>
      <c r="B707" s="1"/>
      <c r="C707" s="1"/>
      <c r="D707" s="1"/>
      <c r="E707" s="1"/>
      <c r="F707" s="97"/>
      <c r="G707" s="89"/>
      <c r="H707" s="253"/>
    </row>
    <row r="708" spans="1:8" s="116" customFormat="1" ht="15.75" customHeight="1" x14ac:dyDescent="0.25">
      <c r="A708" s="1"/>
      <c r="B708" s="1"/>
      <c r="C708" s="1"/>
      <c r="D708" s="1"/>
      <c r="E708" s="1"/>
      <c r="F708" s="97"/>
      <c r="G708" s="89"/>
      <c r="H708" s="253"/>
    </row>
    <row r="709" spans="1:8" s="116" customFormat="1" ht="15.75" customHeight="1" x14ac:dyDescent="0.25">
      <c r="A709" s="1"/>
      <c r="B709" s="1"/>
      <c r="C709" s="1"/>
      <c r="D709" s="1"/>
      <c r="E709" s="1"/>
      <c r="F709" s="97"/>
      <c r="G709" s="89"/>
      <c r="H709" s="253"/>
    </row>
    <row r="710" spans="1:8" s="116" customFormat="1" ht="15.75" customHeight="1" x14ac:dyDescent="0.25">
      <c r="A710" s="1"/>
      <c r="B710" s="1"/>
      <c r="C710" s="1"/>
      <c r="D710" s="1"/>
      <c r="E710" s="1"/>
      <c r="F710" s="97"/>
      <c r="G710" s="89"/>
      <c r="H710" s="253"/>
    </row>
    <row r="711" spans="1:8" s="116" customFormat="1" ht="15.75" customHeight="1" x14ac:dyDescent="0.25">
      <c r="A711" s="1"/>
      <c r="B711" s="1"/>
      <c r="C711" s="1"/>
      <c r="D711" s="1"/>
      <c r="E711" s="1"/>
      <c r="F711" s="97"/>
      <c r="G711" s="89"/>
      <c r="H711" s="253"/>
    </row>
    <row r="712" spans="1:8" s="116" customFormat="1" ht="15.75" customHeight="1" x14ac:dyDescent="0.25">
      <c r="A712" s="1"/>
      <c r="B712" s="1"/>
      <c r="C712" s="1"/>
      <c r="D712" s="1"/>
      <c r="E712" s="1"/>
      <c r="F712" s="97"/>
      <c r="G712" s="89"/>
      <c r="H712" s="253"/>
    </row>
    <row r="713" spans="1:8" s="116" customFormat="1" ht="15.75" customHeight="1" x14ac:dyDescent="0.25">
      <c r="A713" s="1"/>
      <c r="B713" s="1"/>
      <c r="C713" s="1"/>
      <c r="D713" s="1"/>
      <c r="E713" s="1"/>
      <c r="F713" s="97"/>
      <c r="G713" s="89"/>
      <c r="H713" s="253"/>
    </row>
    <row r="714" spans="1:8" s="116" customFormat="1" ht="15.75" customHeight="1" x14ac:dyDescent="0.25">
      <c r="A714" s="1"/>
      <c r="B714" s="1"/>
      <c r="C714" s="1"/>
      <c r="D714" s="1"/>
      <c r="E714" s="1"/>
      <c r="F714" s="97"/>
      <c r="G714" s="89"/>
      <c r="H714" s="253"/>
    </row>
    <row r="715" spans="1:8" s="116" customFormat="1" ht="15.75" customHeight="1" x14ac:dyDescent="0.25">
      <c r="A715" s="1"/>
      <c r="B715" s="1"/>
      <c r="C715" s="1"/>
      <c r="D715" s="1"/>
      <c r="E715" s="1"/>
      <c r="F715" s="97"/>
      <c r="G715" s="89"/>
      <c r="H715" s="253"/>
    </row>
    <row r="716" spans="1:8" s="116" customFormat="1" ht="15.75" customHeight="1" x14ac:dyDescent="0.25">
      <c r="A716" s="1"/>
      <c r="B716" s="1"/>
      <c r="C716" s="1"/>
      <c r="D716" s="1"/>
      <c r="E716" s="1"/>
      <c r="F716" s="97"/>
      <c r="G716" s="89"/>
      <c r="H716" s="253"/>
    </row>
    <row r="717" spans="1:8" s="116" customFormat="1" ht="15.75" customHeight="1" x14ac:dyDescent="0.25">
      <c r="A717" s="1"/>
      <c r="B717" s="1"/>
      <c r="C717" s="1"/>
      <c r="D717" s="1"/>
      <c r="E717" s="1"/>
      <c r="F717" s="97"/>
      <c r="G717" s="89"/>
      <c r="H717" s="253"/>
    </row>
    <row r="718" spans="1:8" s="116" customFormat="1" ht="15.75" customHeight="1" x14ac:dyDescent="0.25">
      <c r="A718" s="1"/>
      <c r="B718" s="1"/>
      <c r="C718" s="1"/>
      <c r="D718" s="1"/>
      <c r="E718" s="1"/>
      <c r="F718" s="97"/>
      <c r="G718" s="89"/>
      <c r="H718" s="253"/>
    </row>
    <row r="719" spans="1:8" s="116" customFormat="1" ht="15.75" customHeight="1" x14ac:dyDescent="0.25">
      <c r="A719" s="1"/>
      <c r="B719" s="1"/>
      <c r="C719" s="1"/>
      <c r="D719" s="1"/>
      <c r="E719" s="1"/>
      <c r="F719" s="97"/>
      <c r="G719" s="89"/>
      <c r="H719" s="253"/>
    </row>
    <row r="720" spans="1:8" s="116" customFormat="1" ht="15.75" customHeight="1" x14ac:dyDescent="0.25">
      <c r="A720" s="1"/>
      <c r="B720" s="1"/>
      <c r="C720" s="1"/>
      <c r="D720" s="1"/>
      <c r="E720" s="1"/>
      <c r="F720" s="97"/>
      <c r="G720" s="89"/>
      <c r="H720" s="253"/>
    </row>
    <row r="721" spans="1:8" s="116" customFormat="1" ht="15.75" customHeight="1" x14ac:dyDescent="0.25">
      <c r="A721" s="1"/>
      <c r="B721" s="1"/>
      <c r="C721" s="1"/>
      <c r="D721" s="1"/>
      <c r="E721" s="1"/>
      <c r="F721" s="97"/>
      <c r="G721" s="89"/>
      <c r="H721" s="253"/>
    </row>
    <row r="722" spans="1:8" s="116" customFormat="1" ht="15.75" customHeight="1" x14ac:dyDescent="0.25">
      <c r="A722" s="1"/>
      <c r="B722" s="1"/>
      <c r="C722" s="1"/>
      <c r="D722" s="1"/>
      <c r="E722" s="1"/>
      <c r="F722" s="97"/>
      <c r="G722" s="89"/>
      <c r="H722" s="253"/>
    </row>
    <row r="723" spans="1:8" s="116" customFormat="1" ht="15.75" customHeight="1" x14ac:dyDescent="0.25">
      <c r="A723" s="1"/>
      <c r="B723" s="1"/>
      <c r="C723" s="1"/>
      <c r="D723" s="1"/>
      <c r="E723" s="1"/>
      <c r="F723" s="97"/>
      <c r="G723" s="89"/>
      <c r="H723" s="253"/>
    </row>
    <row r="724" spans="1:8" s="116" customFormat="1" ht="15.75" customHeight="1" x14ac:dyDescent="0.25">
      <c r="A724" s="1"/>
      <c r="B724" s="1"/>
      <c r="C724" s="1"/>
      <c r="D724" s="1"/>
      <c r="E724" s="1"/>
      <c r="F724" s="97"/>
      <c r="G724" s="89"/>
      <c r="H724" s="253"/>
    </row>
    <row r="725" spans="1:8" s="116" customFormat="1" ht="15.75" customHeight="1" x14ac:dyDescent="0.25">
      <c r="A725" s="1"/>
      <c r="B725" s="1"/>
      <c r="C725" s="1"/>
      <c r="D725" s="1"/>
      <c r="E725" s="1"/>
      <c r="F725" s="97"/>
      <c r="G725" s="89"/>
      <c r="H725" s="253"/>
    </row>
    <row r="726" spans="1:8" s="116" customFormat="1" ht="15.75" customHeight="1" x14ac:dyDescent="0.25">
      <c r="A726" s="1"/>
      <c r="B726" s="1"/>
      <c r="C726" s="1"/>
      <c r="D726" s="1"/>
      <c r="E726" s="1"/>
      <c r="F726" s="97"/>
      <c r="G726" s="89"/>
      <c r="H726" s="253"/>
    </row>
    <row r="727" spans="1:8" s="116" customFormat="1" ht="15.75" customHeight="1" x14ac:dyDescent="0.25">
      <c r="A727" s="1"/>
      <c r="B727" s="1"/>
      <c r="C727" s="1"/>
      <c r="D727" s="1"/>
      <c r="E727" s="1"/>
      <c r="F727" s="97"/>
      <c r="G727" s="89"/>
      <c r="H727" s="253"/>
    </row>
    <row r="728" spans="1:8" s="116" customFormat="1" ht="15.75" customHeight="1" x14ac:dyDescent="0.25">
      <c r="A728" s="1"/>
      <c r="B728" s="1"/>
      <c r="C728" s="1"/>
      <c r="D728" s="1"/>
      <c r="E728" s="1"/>
      <c r="F728" s="97"/>
      <c r="G728" s="89"/>
      <c r="H728" s="253"/>
    </row>
    <row r="729" spans="1:8" s="116" customFormat="1" ht="15.75" customHeight="1" x14ac:dyDescent="0.25">
      <c r="A729" s="1"/>
      <c r="B729" s="1"/>
      <c r="C729" s="1"/>
      <c r="D729" s="1"/>
      <c r="E729" s="1"/>
      <c r="F729" s="97"/>
      <c r="G729" s="89"/>
      <c r="H729" s="253"/>
    </row>
    <row r="730" spans="1:8" s="116" customFormat="1" ht="15.75" customHeight="1" x14ac:dyDescent="0.25">
      <c r="A730" s="1"/>
      <c r="B730" s="1"/>
      <c r="C730" s="1"/>
      <c r="D730" s="1"/>
      <c r="E730" s="1"/>
      <c r="F730" s="97"/>
      <c r="G730" s="89"/>
      <c r="H730" s="253"/>
    </row>
    <row r="731" spans="1:8" s="116" customFormat="1" ht="15.75" customHeight="1" x14ac:dyDescent="0.25">
      <c r="A731" s="1"/>
      <c r="B731" s="1"/>
      <c r="C731" s="1"/>
      <c r="D731" s="1"/>
      <c r="E731" s="1"/>
      <c r="F731" s="97"/>
      <c r="G731" s="89"/>
      <c r="H731" s="253"/>
    </row>
    <row r="732" spans="1:8" s="116" customFormat="1" ht="15.75" customHeight="1" x14ac:dyDescent="0.25">
      <c r="A732" s="1"/>
      <c r="B732" s="1"/>
      <c r="C732" s="1"/>
      <c r="D732" s="1"/>
      <c r="E732" s="1"/>
      <c r="F732" s="97"/>
      <c r="G732" s="89"/>
      <c r="H732" s="253"/>
    </row>
    <row r="733" spans="1:8" s="116" customFormat="1" ht="15.75" customHeight="1" x14ac:dyDescent="0.25">
      <c r="A733" s="1"/>
      <c r="B733" s="1"/>
      <c r="C733" s="1"/>
      <c r="D733" s="1"/>
      <c r="E733" s="1"/>
      <c r="F733" s="97"/>
      <c r="G733" s="89"/>
      <c r="H733" s="253"/>
    </row>
    <row r="734" spans="1:8" s="116" customFormat="1" ht="15.75" customHeight="1" x14ac:dyDescent="0.25">
      <c r="A734" s="1"/>
      <c r="B734" s="1"/>
      <c r="C734" s="1"/>
      <c r="D734" s="1"/>
      <c r="E734" s="1"/>
      <c r="F734" s="97"/>
      <c r="G734" s="89"/>
      <c r="H734" s="253"/>
    </row>
    <row r="735" spans="1:8" s="116" customFormat="1" ht="15.75" customHeight="1" x14ac:dyDescent="0.25">
      <c r="A735" s="1"/>
      <c r="B735" s="1"/>
      <c r="C735" s="1"/>
      <c r="D735" s="1"/>
      <c r="E735" s="1"/>
      <c r="F735" s="97"/>
      <c r="G735" s="89"/>
      <c r="H735" s="253"/>
    </row>
    <row r="736" spans="1:8" s="116" customFormat="1" ht="15.75" customHeight="1" x14ac:dyDescent="0.25">
      <c r="A736" s="1"/>
      <c r="B736" s="1"/>
      <c r="C736" s="1"/>
      <c r="D736" s="1"/>
      <c r="E736" s="1"/>
      <c r="F736" s="97"/>
      <c r="G736" s="89"/>
      <c r="H736" s="253"/>
    </row>
    <row r="737" spans="1:8" s="116" customFormat="1" ht="15.75" customHeight="1" x14ac:dyDescent="0.25">
      <c r="A737" s="1"/>
      <c r="B737" s="1"/>
      <c r="C737" s="1"/>
      <c r="D737" s="1"/>
      <c r="E737" s="1"/>
      <c r="F737" s="97"/>
      <c r="G737" s="89"/>
      <c r="H737" s="253"/>
    </row>
    <row r="738" spans="1:8" s="116" customFormat="1" ht="15.75" customHeight="1" x14ac:dyDescent="0.25">
      <c r="A738" s="1"/>
      <c r="B738" s="1"/>
      <c r="C738" s="1"/>
      <c r="D738" s="1"/>
      <c r="E738" s="1"/>
      <c r="F738" s="97"/>
      <c r="G738" s="89"/>
      <c r="H738" s="253"/>
    </row>
    <row r="739" spans="1:8" s="116" customFormat="1" ht="15.75" customHeight="1" x14ac:dyDescent="0.25">
      <c r="A739" s="1"/>
      <c r="B739" s="1"/>
      <c r="C739" s="1"/>
      <c r="D739" s="1"/>
      <c r="E739" s="1"/>
      <c r="F739" s="97"/>
      <c r="G739" s="89"/>
      <c r="H739" s="253"/>
    </row>
    <row r="740" spans="1:8" s="116" customFormat="1" ht="15.75" customHeight="1" x14ac:dyDescent="0.25">
      <c r="A740" s="1"/>
      <c r="B740" s="1"/>
      <c r="C740" s="1"/>
      <c r="D740" s="1"/>
      <c r="E740" s="1"/>
      <c r="F740" s="97"/>
      <c r="G740" s="89"/>
      <c r="H740" s="253"/>
    </row>
    <row r="741" spans="1:8" s="116" customFormat="1" ht="15.75" customHeight="1" x14ac:dyDescent="0.25">
      <c r="A741" s="1"/>
      <c r="B741" s="1"/>
      <c r="C741" s="1"/>
      <c r="D741" s="1"/>
      <c r="E741" s="1"/>
      <c r="F741" s="97"/>
      <c r="G741" s="89"/>
      <c r="H741" s="253"/>
    </row>
    <row r="742" spans="1:8" s="116" customFormat="1" ht="15.75" customHeight="1" x14ac:dyDescent="0.25">
      <c r="A742" s="1"/>
      <c r="B742" s="1"/>
      <c r="C742" s="1"/>
      <c r="D742" s="1"/>
      <c r="E742" s="1"/>
      <c r="F742" s="97"/>
      <c r="G742" s="89"/>
      <c r="H742" s="253"/>
    </row>
    <row r="743" spans="1:8" s="116" customFormat="1" ht="15.75" customHeight="1" x14ac:dyDescent="0.25">
      <c r="A743" s="1"/>
      <c r="B743" s="1"/>
      <c r="C743" s="1"/>
      <c r="D743" s="1"/>
      <c r="E743" s="1"/>
      <c r="F743" s="97"/>
      <c r="G743" s="89"/>
      <c r="H743" s="253"/>
    </row>
    <row r="744" spans="1:8" s="116" customFormat="1" ht="15.75" customHeight="1" x14ac:dyDescent="0.25">
      <c r="A744" s="1"/>
      <c r="B744" s="1"/>
      <c r="C744" s="1"/>
      <c r="D744" s="1"/>
      <c r="E744" s="1"/>
      <c r="F744" s="97"/>
      <c r="G744" s="89"/>
      <c r="H744" s="253"/>
    </row>
    <row r="745" spans="1:8" s="116" customFormat="1" ht="15.75" customHeight="1" x14ac:dyDescent="0.25">
      <c r="A745" s="1"/>
      <c r="B745" s="1"/>
      <c r="C745" s="1"/>
      <c r="D745" s="1"/>
      <c r="E745" s="1"/>
      <c r="F745" s="97"/>
      <c r="G745" s="89"/>
      <c r="H745" s="253"/>
    </row>
    <row r="746" spans="1:8" s="116" customFormat="1" ht="15.75" customHeight="1" x14ac:dyDescent="0.25">
      <c r="A746" s="1"/>
      <c r="B746" s="1"/>
      <c r="C746" s="1"/>
      <c r="D746" s="1"/>
      <c r="E746" s="1"/>
      <c r="F746" s="97"/>
      <c r="G746" s="89"/>
      <c r="H746" s="253"/>
    </row>
    <row r="747" spans="1:8" s="116" customFormat="1" ht="15.75" customHeight="1" x14ac:dyDescent="0.25">
      <c r="A747" s="1"/>
      <c r="B747" s="1"/>
      <c r="C747" s="1"/>
      <c r="D747" s="1"/>
      <c r="E747" s="1"/>
      <c r="F747" s="97"/>
      <c r="G747" s="89"/>
      <c r="H747" s="253"/>
    </row>
    <row r="748" spans="1:8" s="116" customFormat="1" ht="15.75" customHeight="1" x14ac:dyDescent="0.25">
      <c r="A748" s="1"/>
      <c r="B748" s="1"/>
      <c r="C748" s="1"/>
      <c r="D748" s="1"/>
      <c r="E748" s="1"/>
      <c r="F748" s="97"/>
      <c r="G748" s="89"/>
      <c r="H748" s="253"/>
    </row>
    <row r="749" spans="1:8" s="116" customFormat="1" ht="15.75" customHeight="1" x14ac:dyDescent="0.25">
      <c r="A749" s="1"/>
      <c r="B749" s="1"/>
      <c r="C749" s="1"/>
      <c r="D749" s="1"/>
      <c r="E749" s="1"/>
      <c r="F749" s="97"/>
      <c r="G749" s="89"/>
      <c r="H749" s="253"/>
    </row>
    <row r="750" spans="1:8" s="116" customFormat="1" ht="15.75" customHeight="1" x14ac:dyDescent="0.25">
      <c r="A750" s="1"/>
      <c r="B750" s="1"/>
      <c r="C750" s="1"/>
      <c r="D750" s="1"/>
      <c r="E750" s="1"/>
      <c r="F750" s="97"/>
      <c r="G750" s="89"/>
      <c r="H750" s="253"/>
    </row>
    <row r="751" spans="1:8" s="116" customFormat="1" ht="15.75" customHeight="1" x14ac:dyDescent="0.25">
      <c r="A751" s="1"/>
      <c r="B751" s="1"/>
      <c r="C751" s="1"/>
      <c r="D751" s="1"/>
      <c r="E751" s="1"/>
      <c r="F751" s="97"/>
      <c r="G751" s="89"/>
      <c r="H751" s="253"/>
    </row>
    <row r="752" spans="1:8" s="116" customFormat="1" ht="15.75" customHeight="1" x14ac:dyDescent="0.25">
      <c r="A752" s="1"/>
      <c r="B752" s="1"/>
      <c r="C752" s="1"/>
      <c r="D752" s="1"/>
      <c r="E752" s="1"/>
      <c r="F752" s="97"/>
      <c r="G752" s="89"/>
      <c r="H752" s="253"/>
    </row>
    <row r="753" spans="1:8" s="116" customFormat="1" ht="15.75" customHeight="1" x14ac:dyDescent="0.25">
      <c r="A753" s="1"/>
      <c r="B753" s="1"/>
      <c r="C753" s="1"/>
      <c r="D753" s="1"/>
      <c r="E753" s="1"/>
      <c r="F753" s="97"/>
      <c r="G753" s="89"/>
      <c r="H753" s="253"/>
    </row>
    <row r="754" spans="1:8" s="116" customFormat="1" ht="15.75" customHeight="1" x14ac:dyDescent="0.25">
      <c r="A754" s="1"/>
      <c r="B754" s="1"/>
      <c r="C754" s="1"/>
      <c r="D754" s="1"/>
      <c r="E754" s="1"/>
      <c r="F754" s="97"/>
      <c r="G754" s="89"/>
      <c r="H754" s="253"/>
    </row>
    <row r="755" spans="1:8" s="116" customFormat="1" ht="15.75" customHeight="1" x14ac:dyDescent="0.25">
      <c r="A755" s="1"/>
      <c r="B755" s="1"/>
      <c r="C755" s="1"/>
      <c r="D755" s="1"/>
      <c r="E755" s="1"/>
      <c r="F755" s="97"/>
      <c r="G755" s="89"/>
      <c r="H755" s="253"/>
    </row>
    <row r="756" spans="1:8" s="116" customFormat="1" ht="15.75" customHeight="1" x14ac:dyDescent="0.25">
      <c r="A756" s="1"/>
      <c r="B756" s="1"/>
      <c r="C756" s="1"/>
      <c r="D756" s="1"/>
      <c r="E756" s="1"/>
      <c r="F756" s="97"/>
      <c r="G756" s="89"/>
      <c r="H756" s="253"/>
    </row>
    <row r="757" spans="1:8" s="116" customFormat="1" ht="15.75" customHeight="1" x14ac:dyDescent="0.25">
      <c r="A757" s="1"/>
      <c r="B757" s="1"/>
      <c r="C757" s="1"/>
      <c r="D757" s="1"/>
      <c r="E757" s="1"/>
      <c r="F757" s="97"/>
      <c r="G757" s="89"/>
      <c r="H757" s="253"/>
    </row>
    <row r="758" spans="1:8" s="116" customFormat="1" ht="15.75" customHeight="1" x14ac:dyDescent="0.25">
      <c r="A758" s="1"/>
      <c r="B758" s="1"/>
      <c r="C758" s="1"/>
      <c r="D758" s="1"/>
      <c r="E758" s="1"/>
      <c r="F758" s="97"/>
      <c r="G758" s="89"/>
      <c r="H758" s="253"/>
    </row>
    <row r="759" spans="1:8" s="116" customFormat="1" ht="15.75" customHeight="1" x14ac:dyDescent="0.25">
      <c r="A759" s="1"/>
      <c r="B759" s="1"/>
      <c r="C759" s="1"/>
      <c r="D759" s="1"/>
      <c r="E759" s="1"/>
      <c r="F759" s="97"/>
      <c r="G759" s="89"/>
      <c r="H759" s="253"/>
    </row>
    <row r="760" spans="1:8" s="116" customFormat="1" ht="15.75" customHeight="1" x14ac:dyDescent="0.25">
      <c r="A760" s="1"/>
      <c r="B760" s="1"/>
      <c r="C760" s="1"/>
      <c r="D760" s="1"/>
      <c r="E760" s="1"/>
      <c r="F760" s="97"/>
      <c r="G760" s="89"/>
      <c r="H760" s="253"/>
    </row>
    <row r="761" spans="1:8" s="116" customFormat="1" ht="15.75" customHeight="1" x14ac:dyDescent="0.25">
      <c r="A761" s="1"/>
      <c r="B761" s="1"/>
      <c r="C761" s="1"/>
      <c r="D761" s="1"/>
      <c r="E761" s="1"/>
      <c r="F761" s="97"/>
      <c r="G761" s="89"/>
      <c r="H761" s="253"/>
    </row>
    <row r="762" spans="1:8" s="116" customFormat="1" ht="15.75" customHeight="1" x14ac:dyDescent="0.25">
      <c r="A762" s="1"/>
      <c r="B762" s="1"/>
      <c r="C762" s="1"/>
      <c r="D762" s="1"/>
      <c r="E762" s="1"/>
      <c r="F762" s="97"/>
      <c r="G762" s="89"/>
      <c r="H762" s="253"/>
    </row>
    <row r="763" spans="1:8" s="116" customFormat="1" ht="15.75" customHeight="1" x14ac:dyDescent="0.25">
      <c r="A763" s="1"/>
      <c r="B763" s="1"/>
      <c r="C763" s="1"/>
      <c r="D763" s="1"/>
      <c r="E763" s="1"/>
      <c r="F763" s="97"/>
      <c r="G763" s="89"/>
      <c r="H763" s="253"/>
    </row>
    <row r="764" spans="1:8" s="116" customFormat="1" ht="15.75" customHeight="1" x14ac:dyDescent="0.25">
      <c r="A764" s="1"/>
      <c r="B764" s="1"/>
      <c r="C764" s="1"/>
      <c r="D764" s="1"/>
      <c r="E764" s="1"/>
      <c r="F764" s="97"/>
      <c r="G764" s="89"/>
      <c r="H764" s="253"/>
    </row>
    <row r="765" spans="1:8" s="116" customFormat="1" ht="15.75" customHeight="1" x14ac:dyDescent="0.25">
      <c r="A765" s="1"/>
      <c r="B765" s="1"/>
      <c r="C765" s="1"/>
      <c r="D765" s="1"/>
      <c r="E765" s="1"/>
      <c r="F765" s="97"/>
      <c r="G765" s="89"/>
      <c r="H765" s="253"/>
    </row>
    <row r="766" spans="1:8" s="116" customFormat="1" ht="15.75" customHeight="1" x14ac:dyDescent="0.25">
      <c r="A766" s="1"/>
      <c r="B766" s="1"/>
      <c r="C766" s="1"/>
      <c r="D766" s="1"/>
      <c r="E766" s="1"/>
      <c r="F766" s="97"/>
      <c r="G766" s="89"/>
      <c r="H766" s="253"/>
    </row>
    <row r="767" spans="1:8" s="116" customFormat="1" ht="15.75" customHeight="1" x14ac:dyDescent="0.25">
      <c r="A767" s="1"/>
      <c r="B767" s="1"/>
      <c r="C767" s="1"/>
      <c r="D767" s="1"/>
      <c r="E767" s="1"/>
      <c r="F767" s="97"/>
      <c r="G767" s="89"/>
      <c r="H767" s="253"/>
    </row>
    <row r="768" spans="1:8" s="116" customFormat="1" ht="15.75" customHeight="1" x14ac:dyDescent="0.25">
      <c r="A768" s="1"/>
      <c r="B768" s="1"/>
      <c r="C768" s="1"/>
      <c r="D768" s="1"/>
      <c r="E768" s="1"/>
      <c r="F768" s="97"/>
      <c r="G768" s="89"/>
      <c r="H768" s="253"/>
    </row>
    <row r="769" spans="1:8" s="116" customFormat="1" ht="15.75" customHeight="1" x14ac:dyDescent="0.25">
      <c r="A769" s="1"/>
      <c r="B769" s="1"/>
      <c r="C769" s="1"/>
      <c r="D769" s="1"/>
      <c r="E769" s="1"/>
      <c r="F769" s="97"/>
      <c r="G769" s="89"/>
      <c r="H769" s="253"/>
    </row>
    <row r="770" spans="1:8" s="116" customFormat="1" ht="15.75" customHeight="1" x14ac:dyDescent="0.25">
      <c r="A770" s="1"/>
      <c r="B770" s="1"/>
      <c r="C770" s="1"/>
      <c r="D770" s="1"/>
      <c r="E770" s="1"/>
      <c r="F770" s="97"/>
      <c r="G770" s="89"/>
      <c r="H770" s="253"/>
    </row>
    <row r="771" spans="1:8" s="116" customFormat="1" ht="15.75" customHeight="1" x14ac:dyDescent="0.25">
      <c r="A771" s="1"/>
      <c r="B771" s="1"/>
      <c r="C771" s="1"/>
      <c r="D771" s="1"/>
      <c r="E771" s="1"/>
      <c r="F771" s="97"/>
      <c r="G771" s="89"/>
      <c r="H771" s="253"/>
    </row>
    <row r="772" spans="1:8" s="116" customFormat="1" ht="15.75" customHeight="1" x14ac:dyDescent="0.25">
      <c r="A772" s="1"/>
      <c r="B772" s="1"/>
      <c r="C772" s="1"/>
      <c r="D772" s="1"/>
      <c r="E772" s="1"/>
      <c r="F772" s="97"/>
      <c r="G772" s="89"/>
      <c r="H772" s="253"/>
    </row>
    <row r="773" spans="1:8" s="116" customFormat="1" ht="15.75" customHeight="1" x14ac:dyDescent="0.25">
      <c r="A773" s="1"/>
      <c r="B773" s="1"/>
      <c r="C773" s="1"/>
      <c r="D773" s="1"/>
      <c r="E773" s="1"/>
      <c r="F773" s="97"/>
      <c r="G773" s="89"/>
      <c r="H773" s="253"/>
    </row>
    <row r="774" spans="1:8" s="116" customFormat="1" ht="15.75" customHeight="1" x14ac:dyDescent="0.25">
      <c r="A774" s="1"/>
      <c r="B774" s="1"/>
      <c r="C774" s="1"/>
      <c r="D774" s="1"/>
      <c r="E774" s="1"/>
      <c r="F774" s="97"/>
      <c r="G774" s="89"/>
      <c r="H774" s="253"/>
    </row>
    <row r="775" spans="1:8" s="116" customFormat="1" ht="15.75" customHeight="1" x14ac:dyDescent="0.25">
      <c r="A775" s="1"/>
      <c r="B775" s="1"/>
      <c r="C775" s="1"/>
      <c r="D775" s="1"/>
      <c r="E775" s="1"/>
      <c r="F775" s="97"/>
      <c r="G775" s="89"/>
      <c r="H775" s="253"/>
    </row>
    <row r="776" spans="1:8" s="116" customFormat="1" ht="15.75" customHeight="1" x14ac:dyDescent="0.25">
      <c r="A776" s="1"/>
      <c r="B776" s="1"/>
      <c r="C776" s="1"/>
      <c r="D776" s="1"/>
      <c r="E776" s="1"/>
      <c r="F776" s="97"/>
      <c r="G776" s="89"/>
      <c r="H776" s="253"/>
    </row>
    <row r="777" spans="1:8" s="116" customFormat="1" ht="15.75" customHeight="1" x14ac:dyDescent="0.25">
      <c r="A777" s="1"/>
      <c r="B777" s="1"/>
      <c r="C777" s="1"/>
      <c r="D777" s="1"/>
      <c r="E777" s="1"/>
      <c r="F777" s="97"/>
      <c r="G777" s="89"/>
      <c r="H777" s="253"/>
    </row>
    <row r="778" spans="1:8" s="116" customFormat="1" ht="15.75" customHeight="1" x14ac:dyDescent="0.25">
      <c r="A778" s="1"/>
      <c r="B778" s="1"/>
      <c r="C778" s="1"/>
      <c r="D778" s="1"/>
      <c r="E778" s="1"/>
      <c r="F778" s="97"/>
      <c r="G778" s="89"/>
      <c r="H778" s="253"/>
    </row>
    <row r="779" spans="1:8" s="116" customFormat="1" ht="15.75" customHeight="1" x14ac:dyDescent="0.25">
      <c r="A779" s="1"/>
      <c r="B779" s="1"/>
      <c r="C779" s="1"/>
      <c r="D779" s="1"/>
      <c r="E779" s="1"/>
      <c r="F779" s="97"/>
      <c r="G779" s="89"/>
      <c r="H779" s="253"/>
    </row>
    <row r="780" spans="1:8" s="116" customFormat="1" ht="15.75" customHeight="1" x14ac:dyDescent="0.25">
      <c r="A780" s="1"/>
      <c r="B780" s="1"/>
      <c r="C780" s="1"/>
      <c r="D780" s="1"/>
      <c r="E780" s="1"/>
      <c r="F780" s="97"/>
      <c r="G780" s="89"/>
      <c r="H780" s="253"/>
    </row>
    <row r="781" spans="1:8" s="116" customFormat="1" ht="15.75" customHeight="1" x14ac:dyDescent="0.25">
      <c r="A781" s="1"/>
      <c r="B781" s="1"/>
      <c r="C781" s="1"/>
      <c r="D781" s="1"/>
      <c r="E781" s="1"/>
      <c r="F781" s="97"/>
      <c r="G781" s="89"/>
      <c r="H781" s="253"/>
    </row>
    <row r="782" spans="1:8" s="116" customFormat="1" ht="15.75" customHeight="1" x14ac:dyDescent="0.25">
      <c r="A782" s="1"/>
      <c r="B782" s="1"/>
      <c r="C782" s="1"/>
      <c r="D782" s="1"/>
      <c r="E782" s="1"/>
      <c r="F782" s="97"/>
      <c r="G782" s="89"/>
      <c r="H782" s="253"/>
    </row>
    <row r="783" spans="1:8" s="116" customFormat="1" ht="15.75" customHeight="1" x14ac:dyDescent="0.25">
      <c r="A783" s="1"/>
      <c r="B783" s="1"/>
      <c r="C783" s="1"/>
      <c r="D783" s="1"/>
      <c r="E783" s="1"/>
      <c r="F783" s="97"/>
      <c r="G783" s="89"/>
      <c r="H783" s="253"/>
    </row>
    <row r="784" spans="1:8" s="116" customFormat="1" ht="15.75" customHeight="1" x14ac:dyDescent="0.25">
      <c r="A784" s="1"/>
      <c r="B784" s="1"/>
      <c r="C784" s="1"/>
      <c r="D784" s="1"/>
      <c r="E784" s="1"/>
      <c r="F784" s="97"/>
      <c r="G784" s="89"/>
      <c r="H784" s="253"/>
    </row>
    <row r="785" spans="1:8" s="116" customFormat="1" ht="15.75" customHeight="1" x14ac:dyDescent="0.25">
      <c r="A785" s="1"/>
      <c r="B785" s="1"/>
      <c r="C785" s="1"/>
      <c r="D785" s="1"/>
      <c r="E785" s="1"/>
      <c r="F785" s="97"/>
      <c r="G785" s="89"/>
      <c r="H785" s="253"/>
    </row>
    <row r="786" spans="1:8" s="116" customFormat="1" ht="15.75" customHeight="1" x14ac:dyDescent="0.25">
      <c r="A786" s="1"/>
      <c r="B786" s="1"/>
      <c r="C786" s="1"/>
      <c r="D786" s="1"/>
      <c r="E786" s="1"/>
      <c r="F786" s="97"/>
      <c r="G786" s="89"/>
      <c r="H786" s="253"/>
    </row>
    <row r="787" spans="1:8" s="116" customFormat="1" ht="15.75" customHeight="1" x14ac:dyDescent="0.25">
      <c r="A787" s="1"/>
      <c r="B787" s="1"/>
      <c r="C787" s="1"/>
      <c r="D787" s="1"/>
      <c r="E787" s="1"/>
      <c r="F787" s="97"/>
      <c r="G787" s="89"/>
      <c r="H787" s="253"/>
    </row>
    <row r="788" spans="1:8" s="116" customFormat="1" ht="15.75" customHeight="1" x14ac:dyDescent="0.25">
      <c r="A788" s="1"/>
      <c r="B788" s="1"/>
      <c r="C788" s="1"/>
      <c r="D788" s="1"/>
      <c r="E788" s="1"/>
      <c r="F788" s="97"/>
      <c r="G788" s="89"/>
      <c r="H788" s="253"/>
    </row>
    <row r="789" spans="1:8" s="116" customFormat="1" ht="15.75" customHeight="1" x14ac:dyDescent="0.25">
      <c r="A789" s="1"/>
      <c r="B789" s="1"/>
      <c r="C789" s="1"/>
      <c r="D789" s="1"/>
      <c r="E789" s="1"/>
      <c r="F789" s="97"/>
      <c r="G789" s="89"/>
      <c r="H789" s="253"/>
    </row>
    <row r="790" spans="1:8" s="116" customFormat="1" ht="15.75" customHeight="1" x14ac:dyDescent="0.25">
      <c r="A790" s="1"/>
      <c r="B790" s="1"/>
      <c r="C790" s="1"/>
      <c r="D790" s="1"/>
      <c r="E790" s="1"/>
      <c r="F790" s="97"/>
      <c r="G790" s="89"/>
      <c r="H790" s="253"/>
    </row>
    <row r="791" spans="1:8" s="116" customFormat="1" ht="15.75" customHeight="1" x14ac:dyDescent="0.25">
      <c r="A791" s="1"/>
      <c r="B791" s="1"/>
      <c r="C791" s="1"/>
      <c r="D791" s="1"/>
      <c r="E791" s="1"/>
      <c r="F791" s="97"/>
      <c r="G791" s="89"/>
      <c r="H791" s="253"/>
    </row>
    <row r="792" spans="1:8" s="116" customFormat="1" ht="15.75" customHeight="1" x14ac:dyDescent="0.25">
      <c r="A792" s="1"/>
      <c r="B792" s="1"/>
      <c r="C792" s="1"/>
      <c r="D792" s="1"/>
      <c r="E792" s="1"/>
      <c r="F792" s="97"/>
      <c r="G792" s="89"/>
      <c r="H792" s="253"/>
    </row>
    <row r="793" spans="1:8" s="116" customFormat="1" ht="15.75" customHeight="1" x14ac:dyDescent="0.25">
      <c r="A793" s="1"/>
      <c r="B793" s="1"/>
      <c r="C793" s="1"/>
      <c r="D793" s="1"/>
      <c r="E793" s="1"/>
      <c r="F793" s="97"/>
      <c r="G793" s="89"/>
      <c r="H793" s="253"/>
    </row>
    <row r="794" spans="1:8" s="116" customFormat="1" ht="15.75" customHeight="1" x14ac:dyDescent="0.25">
      <c r="A794" s="1"/>
      <c r="B794" s="1"/>
      <c r="C794" s="1"/>
      <c r="D794" s="1"/>
      <c r="E794" s="1"/>
      <c r="F794" s="97"/>
      <c r="G794" s="89"/>
      <c r="H794" s="253"/>
    </row>
    <row r="795" spans="1:8" s="116" customFormat="1" ht="15.75" customHeight="1" x14ac:dyDescent="0.25">
      <c r="A795" s="1"/>
      <c r="B795" s="1"/>
      <c r="C795" s="1"/>
      <c r="D795" s="1"/>
      <c r="E795" s="1"/>
      <c r="F795" s="97"/>
      <c r="G795" s="89"/>
      <c r="H795" s="253"/>
    </row>
    <row r="796" spans="1:8" s="116" customFormat="1" ht="15.75" customHeight="1" x14ac:dyDescent="0.25">
      <c r="A796" s="1"/>
      <c r="B796" s="1"/>
      <c r="C796" s="1"/>
      <c r="D796" s="1"/>
      <c r="E796" s="1"/>
      <c r="F796" s="97"/>
      <c r="G796" s="89"/>
      <c r="H796" s="253"/>
    </row>
    <row r="797" spans="1:8" s="116" customFormat="1" ht="15.75" customHeight="1" x14ac:dyDescent="0.25">
      <c r="A797" s="1"/>
      <c r="B797" s="1"/>
      <c r="C797" s="1"/>
      <c r="D797" s="1"/>
      <c r="E797" s="1"/>
      <c r="F797" s="97"/>
      <c r="G797" s="89"/>
      <c r="H797" s="253"/>
    </row>
    <row r="798" spans="1:8" s="116" customFormat="1" ht="15.75" customHeight="1" x14ac:dyDescent="0.25">
      <c r="A798" s="1"/>
      <c r="B798" s="1"/>
      <c r="C798" s="1"/>
      <c r="D798" s="1"/>
      <c r="E798" s="1"/>
      <c r="F798" s="97"/>
      <c r="G798" s="89"/>
      <c r="H798" s="253"/>
    </row>
    <row r="799" spans="1:8" s="116" customFormat="1" ht="15.75" customHeight="1" x14ac:dyDescent="0.25">
      <c r="A799" s="1"/>
      <c r="B799" s="1"/>
      <c r="C799" s="1"/>
      <c r="D799" s="1"/>
      <c r="E799" s="1"/>
      <c r="F799" s="97"/>
      <c r="G799" s="89"/>
      <c r="H799" s="253"/>
    </row>
    <row r="800" spans="1:8" s="116" customFormat="1" ht="15.75" customHeight="1" x14ac:dyDescent="0.25">
      <c r="A800" s="1"/>
      <c r="B800" s="1"/>
      <c r="C800" s="1"/>
      <c r="D800" s="1"/>
      <c r="E800" s="1"/>
      <c r="F800" s="97"/>
      <c r="G800" s="89"/>
      <c r="H800" s="253"/>
    </row>
    <row r="801" spans="1:8" s="116" customFormat="1" ht="15.75" customHeight="1" x14ac:dyDescent="0.25">
      <c r="A801" s="1"/>
      <c r="B801" s="1"/>
      <c r="C801" s="1"/>
      <c r="D801" s="1"/>
      <c r="E801" s="1"/>
      <c r="F801" s="97"/>
      <c r="G801" s="89"/>
      <c r="H801" s="253"/>
    </row>
    <row r="802" spans="1:8" s="116" customFormat="1" ht="15.75" customHeight="1" x14ac:dyDescent="0.25">
      <c r="A802" s="1"/>
      <c r="B802" s="1"/>
      <c r="C802" s="1"/>
      <c r="D802" s="1"/>
      <c r="E802" s="1"/>
      <c r="F802" s="97"/>
      <c r="G802" s="89"/>
      <c r="H802" s="253"/>
    </row>
    <row r="803" spans="1:8" s="116" customFormat="1" ht="15.75" customHeight="1" x14ac:dyDescent="0.25">
      <c r="A803" s="1"/>
      <c r="B803" s="1"/>
      <c r="C803" s="1"/>
      <c r="D803" s="1"/>
      <c r="E803" s="1"/>
      <c r="F803" s="97"/>
      <c r="G803" s="89"/>
      <c r="H803" s="253"/>
    </row>
    <row r="804" spans="1:8" s="116" customFormat="1" ht="15.75" customHeight="1" x14ac:dyDescent="0.25">
      <c r="A804" s="1"/>
      <c r="B804" s="1"/>
      <c r="C804" s="1"/>
      <c r="D804" s="1"/>
      <c r="E804" s="1"/>
      <c r="F804" s="97"/>
      <c r="G804" s="89"/>
      <c r="H804" s="253"/>
    </row>
    <row r="805" spans="1:8" s="116" customFormat="1" ht="15.75" customHeight="1" x14ac:dyDescent="0.25">
      <c r="A805" s="1"/>
      <c r="B805" s="1"/>
      <c r="C805" s="1"/>
      <c r="D805" s="1"/>
      <c r="E805" s="1"/>
      <c r="F805" s="97"/>
      <c r="G805" s="89"/>
      <c r="H805" s="253"/>
    </row>
    <row r="806" spans="1:8" s="116" customFormat="1" ht="15.75" customHeight="1" x14ac:dyDescent="0.25">
      <c r="A806" s="1"/>
      <c r="B806" s="1"/>
      <c r="C806" s="1"/>
      <c r="D806" s="1"/>
      <c r="E806" s="1"/>
      <c r="F806" s="97"/>
      <c r="G806" s="89"/>
      <c r="H806" s="253"/>
    </row>
    <row r="807" spans="1:8" s="116" customFormat="1" ht="15.75" customHeight="1" x14ac:dyDescent="0.25">
      <c r="A807" s="1"/>
      <c r="B807" s="1"/>
      <c r="C807" s="1"/>
      <c r="D807" s="1"/>
      <c r="E807" s="1"/>
      <c r="F807" s="97"/>
      <c r="G807" s="89"/>
      <c r="H807" s="253"/>
    </row>
    <row r="808" spans="1:8" s="116" customFormat="1" ht="15.75" customHeight="1" x14ac:dyDescent="0.25">
      <c r="A808" s="1"/>
      <c r="B808" s="1"/>
      <c r="C808" s="1"/>
      <c r="D808" s="1"/>
      <c r="E808" s="1"/>
      <c r="F808" s="97"/>
      <c r="G808" s="89"/>
      <c r="H808" s="253"/>
    </row>
    <row r="809" spans="1:8" s="116" customFormat="1" ht="15.75" customHeight="1" x14ac:dyDescent="0.25">
      <c r="A809" s="1"/>
      <c r="B809" s="1"/>
      <c r="C809" s="1"/>
      <c r="D809" s="1"/>
      <c r="E809" s="1"/>
      <c r="F809" s="97"/>
      <c r="G809" s="89"/>
      <c r="H809" s="253"/>
    </row>
    <row r="810" spans="1:8" s="116" customFormat="1" ht="15.75" customHeight="1" x14ac:dyDescent="0.25">
      <c r="A810" s="1"/>
      <c r="B810" s="1"/>
      <c r="C810" s="1"/>
      <c r="D810" s="1"/>
      <c r="E810" s="1"/>
      <c r="F810" s="97"/>
      <c r="G810" s="89"/>
      <c r="H810" s="253"/>
    </row>
    <row r="811" spans="1:8" s="116" customFormat="1" ht="15.75" customHeight="1" x14ac:dyDescent="0.25">
      <c r="A811" s="1"/>
      <c r="B811" s="1"/>
      <c r="C811" s="1"/>
      <c r="D811" s="1"/>
      <c r="E811" s="1"/>
      <c r="F811" s="97"/>
      <c r="G811" s="89"/>
      <c r="H811" s="253"/>
    </row>
    <row r="812" spans="1:8" s="116" customFormat="1" ht="15.75" customHeight="1" x14ac:dyDescent="0.25">
      <c r="A812" s="1"/>
      <c r="B812" s="1"/>
      <c r="C812" s="1"/>
      <c r="D812" s="1"/>
      <c r="E812" s="1"/>
      <c r="F812" s="97"/>
      <c r="G812" s="89"/>
      <c r="H812" s="253"/>
    </row>
    <row r="813" spans="1:8" s="116" customFormat="1" ht="15.75" customHeight="1" x14ac:dyDescent="0.25">
      <c r="A813" s="1"/>
      <c r="B813" s="1"/>
      <c r="C813" s="1"/>
      <c r="D813" s="1"/>
      <c r="E813" s="1"/>
      <c r="F813" s="97"/>
      <c r="G813" s="89"/>
      <c r="H813" s="253"/>
    </row>
    <row r="814" spans="1:8" s="116" customFormat="1" ht="15.75" customHeight="1" x14ac:dyDescent="0.25">
      <c r="A814" s="1"/>
      <c r="B814" s="1"/>
      <c r="C814" s="1"/>
      <c r="D814" s="1"/>
      <c r="E814" s="1"/>
      <c r="F814" s="97"/>
      <c r="G814" s="89"/>
      <c r="H814" s="253"/>
    </row>
    <row r="815" spans="1:8" s="116" customFormat="1" ht="15.75" customHeight="1" x14ac:dyDescent="0.25">
      <c r="A815" s="1"/>
      <c r="B815" s="1"/>
      <c r="C815" s="1"/>
      <c r="D815" s="1"/>
      <c r="E815" s="1"/>
      <c r="F815" s="97"/>
      <c r="G815" s="89"/>
      <c r="H815" s="253"/>
    </row>
    <row r="816" spans="1:8" s="116" customFormat="1" ht="15.75" customHeight="1" x14ac:dyDescent="0.25">
      <c r="A816" s="1"/>
      <c r="B816" s="1"/>
      <c r="C816" s="1"/>
      <c r="D816" s="1"/>
      <c r="E816" s="1"/>
      <c r="F816" s="97"/>
      <c r="G816" s="89"/>
      <c r="H816" s="253"/>
    </row>
    <row r="817" spans="1:8" s="116" customFormat="1" ht="15.75" customHeight="1" x14ac:dyDescent="0.25">
      <c r="A817" s="1"/>
      <c r="B817" s="1"/>
      <c r="C817" s="1"/>
      <c r="D817" s="1"/>
      <c r="E817" s="1"/>
      <c r="F817" s="97"/>
      <c r="G817" s="89"/>
      <c r="H817" s="253"/>
    </row>
    <row r="818" spans="1:8" s="116" customFormat="1" ht="15.75" customHeight="1" x14ac:dyDescent="0.25">
      <c r="A818" s="1"/>
      <c r="B818" s="1"/>
      <c r="C818" s="1"/>
      <c r="D818" s="1"/>
      <c r="E818" s="1"/>
      <c r="F818" s="97"/>
      <c r="G818" s="89"/>
      <c r="H818" s="253"/>
    </row>
    <row r="819" spans="1:8" s="116" customFormat="1" ht="15.75" customHeight="1" x14ac:dyDescent="0.25">
      <c r="A819" s="1"/>
      <c r="B819" s="1"/>
      <c r="C819" s="1"/>
      <c r="D819" s="1"/>
      <c r="E819" s="1"/>
      <c r="F819" s="97"/>
      <c r="G819" s="89"/>
      <c r="H819" s="253"/>
    </row>
    <row r="820" spans="1:8" s="116" customFormat="1" ht="15.75" customHeight="1" x14ac:dyDescent="0.25">
      <c r="A820" s="1"/>
      <c r="B820" s="1"/>
      <c r="C820" s="1"/>
      <c r="D820" s="1"/>
      <c r="E820" s="1"/>
      <c r="F820" s="97"/>
      <c r="G820" s="89"/>
      <c r="H820" s="253"/>
    </row>
    <row r="821" spans="1:8" s="116" customFormat="1" ht="15.75" customHeight="1" x14ac:dyDescent="0.25">
      <c r="A821" s="1"/>
      <c r="B821" s="1"/>
      <c r="C821" s="1"/>
      <c r="D821" s="1"/>
      <c r="E821" s="1"/>
      <c r="F821" s="97"/>
      <c r="G821" s="89"/>
      <c r="H821" s="253"/>
    </row>
    <row r="822" spans="1:8" s="116" customFormat="1" ht="15.75" customHeight="1" x14ac:dyDescent="0.25">
      <c r="A822" s="1"/>
      <c r="B822" s="1"/>
      <c r="C822" s="1"/>
      <c r="D822" s="1"/>
      <c r="E822" s="1"/>
      <c r="F822" s="97"/>
      <c r="G822" s="89"/>
      <c r="H822" s="253"/>
    </row>
    <row r="823" spans="1:8" s="116" customFormat="1" ht="15.75" customHeight="1" x14ac:dyDescent="0.25">
      <c r="A823" s="1"/>
      <c r="B823" s="1"/>
      <c r="C823" s="1"/>
      <c r="D823" s="1"/>
      <c r="E823" s="1"/>
      <c r="F823" s="97"/>
      <c r="G823" s="89"/>
      <c r="H823" s="253"/>
    </row>
    <row r="824" spans="1:8" s="116" customFormat="1" ht="15.75" customHeight="1" x14ac:dyDescent="0.25">
      <c r="A824" s="1"/>
      <c r="B824" s="1"/>
      <c r="C824" s="1"/>
      <c r="D824" s="1"/>
      <c r="E824" s="1"/>
      <c r="F824" s="97"/>
      <c r="G824" s="89"/>
      <c r="H824" s="253"/>
    </row>
    <row r="825" spans="1:8" s="116" customFormat="1" ht="15.75" customHeight="1" x14ac:dyDescent="0.25">
      <c r="A825" s="1"/>
      <c r="B825" s="1"/>
      <c r="C825" s="1"/>
      <c r="D825" s="1"/>
      <c r="E825" s="1"/>
      <c r="F825" s="97"/>
      <c r="G825" s="89"/>
      <c r="H825" s="253"/>
    </row>
    <row r="826" spans="1:8" s="116" customFormat="1" ht="15.75" customHeight="1" x14ac:dyDescent="0.25">
      <c r="A826" s="1"/>
      <c r="B826" s="1"/>
      <c r="C826" s="1"/>
      <c r="D826" s="1"/>
      <c r="E826" s="1"/>
      <c r="F826" s="97"/>
      <c r="G826" s="89"/>
      <c r="H826" s="253"/>
    </row>
    <row r="827" spans="1:8" s="116" customFormat="1" ht="15.75" customHeight="1" x14ac:dyDescent="0.25">
      <c r="A827" s="1"/>
      <c r="B827" s="1"/>
      <c r="C827" s="1"/>
      <c r="D827" s="1"/>
      <c r="E827" s="1"/>
      <c r="F827" s="97"/>
      <c r="G827" s="89"/>
      <c r="H827" s="253"/>
    </row>
    <row r="828" spans="1:8" s="116" customFormat="1" ht="15.75" customHeight="1" x14ac:dyDescent="0.25">
      <c r="A828" s="1"/>
      <c r="B828" s="1"/>
      <c r="C828" s="1"/>
      <c r="D828" s="1"/>
      <c r="E828" s="1"/>
      <c r="F828" s="97"/>
      <c r="G828" s="89"/>
      <c r="H828" s="253"/>
    </row>
    <row r="829" spans="1:8" s="116" customFormat="1" ht="15.75" customHeight="1" x14ac:dyDescent="0.25">
      <c r="A829" s="1"/>
      <c r="B829" s="1"/>
      <c r="C829" s="1"/>
      <c r="D829" s="1"/>
      <c r="E829" s="1"/>
      <c r="F829" s="97"/>
      <c r="G829" s="89"/>
      <c r="H829" s="253"/>
    </row>
    <row r="830" spans="1:8" s="116" customFormat="1" ht="15.75" customHeight="1" x14ac:dyDescent="0.25">
      <c r="A830" s="1"/>
      <c r="B830" s="1"/>
      <c r="C830" s="1"/>
      <c r="D830" s="1"/>
      <c r="E830" s="1"/>
      <c r="F830" s="97"/>
      <c r="G830" s="89"/>
      <c r="H830" s="253"/>
    </row>
    <row r="831" spans="1:8" s="116" customFormat="1" ht="15.75" customHeight="1" x14ac:dyDescent="0.25">
      <c r="A831" s="1"/>
      <c r="B831" s="1"/>
      <c r="C831" s="1"/>
      <c r="D831" s="1"/>
      <c r="E831" s="1"/>
      <c r="F831" s="97"/>
      <c r="G831" s="89"/>
      <c r="H831" s="253"/>
    </row>
    <row r="832" spans="1:8" s="116" customFormat="1" ht="15.75" customHeight="1" x14ac:dyDescent="0.25">
      <c r="A832" s="1"/>
      <c r="B832" s="1"/>
      <c r="C832" s="1"/>
      <c r="D832" s="1"/>
      <c r="E832" s="1"/>
      <c r="F832" s="97"/>
      <c r="G832" s="89"/>
      <c r="H832" s="253"/>
    </row>
    <row r="833" spans="1:8" s="116" customFormat="1" ht="15.75" customHeight="1" x14ac:dyDescent="0.25">
      <c r="A833" s="1"/>
      <c r="B833" s="1"/>
      <c r="C833" s="1"/>
      <c r="D833" s="1"/>
      <c r="E833" s="1"/>
      <c r="F833" s="97"/>
      <c r="G833" s="89"/>
      <c r="H833" s="253"/>
    </row>
    <row r="834" spans="1:8" s="116" customFormat="1" ht="15.75" customHeight="1" x14ac:dyDescent="0.25">
      <c r="A834" s="1"/>
      <c r="B834" s="1"/>
      <c r="C834" s="1"/>
      <c r="D834" s="1"/>
      <c r="E834" s="1"/>
      <c r="F834" s="97"/>
      <c r="G834" s="89"/>
      <c r="H834" s="253"/>
    </row>
    <row r="835" spans="1:8" s="116" customFormat="1" ht="15.75" customHeight="1" x14ac:dyDescent="0.25">
      <c r="A835" s="1"/>
      <c r="B835" s="1"/>
      <c r="C835" s="1"/>
      <c r="D835" s="1"/>
      <c r="E835" s="1"/>
      <c r="F835" s="97"/>
      <c r="G835" s="89"/>
      <c r="H835" s="253"/>
    </row>
    <row r="836" spans="1:8" s="116" customFormat="1" ht="15.75" customHeight="1" x14ac:dyDescent="0.25">
      <c r="A836" s="1"/>
      <c r="B836" s="1"/>
      <c r="C836" s="1"/>
      <c r="D836" s="1"/>
      <c r="E836" s="1"/>
      <c r="F836" s="97"/>
      <c r="G836" s="89"/>
      <c r="H836" s="253"/>
    </row>
    <row r="837" spans="1:8" s="116" customFormat="1" ht="15.75" customHeight="1" x14ac:dyDescent="0.25">
      <c r="A837" s="1"/>
      <c r="B837" s="1"/>
      <c r="C837" s="1"/>
      <c r="D837" s="1"/>
      <c r="E837" s="1"/>
      <c r="F837" s="97"/>
      <c r="G837" s="89"/>
      <c r="H837" s="253"/>
    </row>
    <row r="838" spans="1:8" s="116" customFormat="1" ht="15.75" customHeight="1" x14ac:dyDescent="0.25">
      <c r="A838" s="1"/>
      <c r="B838" s="1"/>
      <c r="C838" s="1"/>
      <c r="D838" s="1"/>
      <c r="E838" s="1"/>
      <c r="F838" s="97"/>
      <c r="G838" s="89"/>
      <c r="H838" s="253"/>
    </row>
    <row r="839" spans="1:8" s="116" customFormat="1" ht="15.75" customHeight="1" x14ac:dyDescent="0.25">
      <c r="A839" s="1"/>
      <c r="B839" s="1"/>
      <c r="C839" s="1"/>
      <c r="D839" s="1"/>
      <c r="E839" s="1"/>
      <c r="F839" s="97"/>
      <c r="G839" s="89"/>
      <c r="H839" s="253"/>
    </row>
    <row r="840" spans="1:8" s="116" customFormat="1" ht="15.75" customHeight="1" x14ac:dyDescent="0.25">
      <c r="A840" s="1"/>
      <c r="B840" s="1"/>
      <c r="C840" s="1"/>
      <c r="D840" s="1"/>
      <c r="E840" s="1"/>
      <c r="F840" s="97"/>
      <c r="G840" s="89"/>
      <c r="H840" s="253"/>
    </row>
    <row r="841" spans="1:8" s="116" customFormat="1" ht="15.75" customHeight="1" x14ac:dyDescent="0.25">
      <c r="A841" s="1"/>
      <c r="B841" s="1"/>
      <c r="C841" s="1"/>
      <c r="D841" s="1"/>
      <c r="E841" s="1"/>
      <c r="F841" s="97"/>
      <c r="G841" s="89"/>
      <c r="H841" s="253"/>
    </row>
    <row r="842" spans="1:8" s="116" customFormat="1" ht="15.75" customHeight="1" x14ac:dyDescent="0.25">
      <c r="A842" s="1"/>
      <c r="B842" s="1"/>
      <c r="C842" s="1"/>
      <c r="D842" s="1"/>
      <c r="E842" s="1"/>
      <c r="F842" s="97"/>
      <c r="G842" s="89"/>
      <c r="H842" s="253"/>
    </row>
    <row r="843" spans="1:8" s="116" customFormat="1" ht="15.75" customHeight="1" x14ac:dyDescent="0.25">
      <c r="A843" s="1"/>
      <c r="B843" s="1"/>
      <c r="C843" s="1"/>
      <c r="D843" s="1"/>
      <c r="E843" s="1"/>
      <c r="F843" s="97"/>
      <c r="G843" s="89"/>
      <c r="H843" s="253"/>
    </row>
    <row r="844" spans="1:8" s="116" customFormat="1" ht="15.75" customHeight="1" x14ac:dyDescent="0.25">
      <c r="A844" s="1"/>
      <c r="B844" s="1"/>
      <c r="C844" s="1"/>
      <c r="D844" s="1"/>
      <c r="E844" s="1"/>
      <c r="F844" s="97"/>
      <c r="G844" s="89"/>
      <c r="H844" s="253"/>
    </row>
    <row r="845" spans="1:8" s="116" customFormat="1" ht="15.75" customHeight="1" x14ac:dyDescent="0.25">
      <c r="A845" s="1"/>
      <c r="B845" s="1"/>
      <c r="C845" s="1"/>
      <c r="D845" s="1"/>
      <c r="E845" s="1"/>
      <c r="F845" s="97"/>
      <c r="G845" s="89"/>
      <c r="H845" s="253"/>
    </row>
    <row r="846" spans="1:8" s="116" customFormat="1" ht="15.75" customHeight="1" x14ac:dyDescent="0.25">
      <c r="A846" s="1"/>
      <c r="B846" s="1"/>
      <c r="C846" s="1"/>
      <c r="D846" s="1"/>
      <c r="E846" s="1"/>
      <c r="F846" s="97"/>
      <c r="G846" s="89"/>
      <c r="H846" s="253"/>
    </row>
    <row r="847" spans="1:8" s="116" customFormat="1" ht="15.75" customHeight="1" x14ac:dyDescent="0.25">
      <c r="A847" s="1"/>
      <c r="B847" s="1"/>
      <c r="C847" s="1"/>
      <c r="D847" s="1"/>
      <c r="E847" s="1"/>
      <c r="F847" s="97"/>
      <c r="G847" s="89"/>
      <c r="H847" s="253"/>
    </row>
    <row r="848" spans="1:8" s="116" customFormat="1" ht="15.75" customHeight="1" x14ac:dyDescent="0.25">
      <c r="A848" s="1"/>
      <c r="B848" s="1"/>
      <c r="C848" s="1"/>
      <c r="D848" s="1"/>
      <c r="E848" s="1"/>
      <c r="F848" s="97"/>
      <c r="G848" s="89"/>
      <c r="H848" s="253"/>
    </row>
    <row r="849" spans="1:8" s="116" customFormat="1" ht="15.75" customHeight="1" x14ac:dyDescent="0.25">
      <c r="A849" s="1"/>
      <c r="B849" s="1"/>
      <c r="C849" s="1"/>
      <c r="D849" s="1"/>
      <c r="E849" s="1"/>
      <c r="F849" s="97"/>
      <c r="G849" s="89"/>
      <c r="H849" s="253"/>
    </row>
    <row r="850" spans="1:8" s="116" customFormat="1" ht="15.75" customHeight="1" x14ac:dyDescent="0.25">
      <c r="A850" s="1"/>
      <c r="B850" s="1"/>
      <c r="C850" s="1"/>
      <c r="D850" s="1"/>
      <c r="E850" s="1"/>
      <c r="F850" s="97"/>
      <c r="G850" s="89"/>
      <c r="H850" s="253"/>
    </row>
    <row r="851" spans="1:8" s="116" customFormat="1" ht="15.75" customHeight="1" x14ac:dyDescent="0.25">
      <c r="A851" s="1"/>
      <c r="B851" s="1"/>
      <c r="C851" s="1"/>
      <c r="D851" s="1"/>
      <c r="E851" s="1"/>
      <c r="F851" s="97"/>
      <c r="G851" s="89"/>
      <c r="H851" s="253"/>
    </row>
    <row r="852" spans="1:8" s="116" customFormat="1" ht="15.75" customHeight="1" x14ac:dyDescent="0.25">
      <c r="A852" s="1"/>
      <c r="B852" s="1"/>
      <c r="C852" s="1"/>
      <c r="D852" s="1"/>
      <c r="E852" s="1"/>
      <c r="F852" s="97"/>
      <c r="G852" s="89"/>
      <c r="H852" s="253"/>
    </row>
    <row r="853" spans="1:8" s="116" customFormat="1" ht="15.75" customHeight="1" x14ac:dyDescent="0.25">
      <c r="A853" s="1"/>
      <c r="B853" s="1"/>
      <c r="C853" s="1"/>
      <c r="D853" s="1"/>
      <c r="E853" s="1"/>
      <c r="F853" s="97"/>
      <c r="G853" s="89"/>
      <c r="H853" s="253"/>
    </row>
    <row r="854" spans="1:8" s="116" customFormat="1" ht="15.75" customHeight="1" x14ac:dyDescent="0.25">
      <c r="A854" s="1"/>
      <c r="B854" s="1"/>
      <c r="C854" s="1"/>
      <c r="D854" s="1"/>
      <c r="E854" s="1"/>
      <c r="F854" s="97"/>
      <c r="G854" s="89"/>
      <c r="H854" s="253"/>
    </row>
    <row r="855" spans="1:8" s="116" customFormat="1" ht="15.75" customHeight="1" x14ac:dyDescent="0.25">
      <c r="A855" s="1"/>
      <c r="B855" s="1"/>
      <c r="C855" s="1"/>
      <c r="D855" s="1"/>
      <c r="E855" s="1"/>
      <c r="F855" s="97"/>
      <c r="G855" s="89"/>
      <c r="H855" s="253"/>
    </row>
    <row r="856" spans="1:8" s="116" customFormat="1" ht="15.75" customHeight="1" x14ac:dyDescent="0.25">
      <c r="A856" s="1"/>
      <c r="B856" s="1"/>
      <c r="C856" s="1"/>
      <c r="D856" s="1"/>
      <c r="E856" s="1"/>
      <c r="F856" s="97"/>
      <c r="G856" s="89"/>
      <c r="H856" s="253"/>
    </row>
    <row r="857" spans="1:8" s="116" customFormat="1" ht="15.75" customHeight="1" x14ac:dyDescent="0.25">
      <c r="A857" s="1"/>
      <c r="B857" s="1"/>
      <c r="C857" s="1"/>
      <c r="D857" s="1"/>
      <c r="E857" s="1"/>
      <c r="F857" s="97"/>
      <c r="G857" s="89"/>
      <c r="H857" s="253"/>
    </row>
    <row r="858" spans="1:8" s="116" customFormat="1" ht="15.75" customHeight="1" x14ac:dyDescent="0.25">
      <c r="A858" s="1"/>
      <c r="B858" s="1"/>
      <c r="C858" s="1"/>
      <c r="D858" s="1"/>
      <c r="E858" s="1"/>
      <c r="F858" s="97"/>
      <c r="G858" s="89"/>
      <c r="H858" s="253"/>
    </row>
    <row r="859" spans="1:8" s="116" customFormat="1" ht="15.75" customHeight="1" x14ac:dyDescent="0.25">
      <c r="A859" s="1"/>
      <c r="B859" s="1"/>
      <c r="C859" s="1"/>
      <c r="D859" s="1"/>
      <c r="E859" s="1"/>
      <c r="F859" s="97"/>
      <c r="G859" s="89"/>
      <c r="H859" s="253"/>
    </row>
    <row r="860" spans="1:8" s="116" customFormat="1" ht="15.75" customHeight="1" x14ac:dyDescent="0.25">
      <c r="A860" s="1"/>
      <c r="B860" s="1"/>
      <c r="C860" s="1"/>
      <c r="D860" s="1"/>
      <c r="E860" s="1"/>
      <c r="F860" s="97"/>
      <c r="G860" s="89"/>
      <c r="H860" s="253"/>
    </row>
    <row r="861" spans="1:8" s="116" customFormat="1" ht="15.75" customHeight="1" x14ac:dyDescent="0.25">
      <c r="A861" s="1"/>
      <c r="B861" s="1"/>
      <c r="C861" s="1"/>
      <c r="D861" s="1"/>
      <c r="E861" s="1"/>
      <c r="F861" s="97"/>
      <c r="G861" s="89"/>
      <c r="H861" s="253"/>
    </row>
    <row r="862" spans="1:8" s="116" customFormat="1" ht="15.75" customHeight="1" x14ac:dyDescent="0.25">
      <c r="A862" s="1"/>
      <c r="B862" s="1"/>
      <c r="C862" s="1"/>
      <c r="D862" s="1"/>
      <c r="E862" s="1"/>
      <c r="F862" s="97"/>
      <c r="G862" s="89"/>
      <c r="H862" s="253"/>
    </row>
    <row r="863" spans="1:8" s="116" customFormat="1" ht="15.75" customHeight="1" x14ac:dyDescent="0.25">
      <c r="A863" s="1"/>
      <c r="B863" s="1"/>
      <c r="C863" s="1"/>
      <c r="D863" s="1"/>
      <c r="E863" s="1"/>
      <c r="F863" s="97"/>
      <c r="G863" s="89"/>
      <c r="H863" s="253"/>
    </row>
    <row r="864" spans="1:8" s="116" customFormat="1" ht="15.75" customHeight="1" x14ac:dyDescent="0.25">
      <c r="A864" s="1"/>
      <c r="B864" s="1"/>
      <c r="C864" s="1"/>
      <c r="D864" s="1"/>
      <c r="E864" s="1"/>
      <c r="F864" s="97"/>
      <c r="G864" s="89"/>
      <c r="H864" s="253"/>
    </row>
    <row r="865" spans="1:8" s="116" customFormat="1" ht="15.75" customHeight="1" x14ac:dyDescent="0.25">
      <c r="A865" s="1"/>
      <c r="B865" s="1"/>
      <c r="C865" s="1"/>
      <c r="D865" s="1"/>
      <c r="E865" s="1"/>
      <c r="F865" s="97"/>
      <c r="G865" s="89"/>
      <c r="H865" s="253"/>
    </row>
    <row r="866" spans="1:8" s="116" customFormat="1" ht="15.75" customHeight="1" x14ac:dyDescent="0.25">
      <c r="A866" s="1"/>
      <c r="B866" s="1"/>
      <c r="C866" s="1"/>
      <c r="D866" s="1"/>
      <c r="E866" s="1"/>
      <c r="F866" s="97"/>
      <c r="G866" s="89"/>
      <c r="H866" s="253"/>
    </row>
    <row r="867" spans="1:8" s="116" customFormat="1" ht="15.75" customHeight="1" x14ac:dyDescent="0.25">
      <c r="A867" s="1"/>
      <c r="B867" s="1"/>
      <c r="C867" s="1"/>
      <c r="D867" s="1"/>
      <c r="E867" s="1"/>
      <c r="F867" s="97"/>
      <c r="G867" s="89"/>
      <c r="H867" s="253"/>
    </row>
    <row r="868" spans="1:8" s="116" customFormat="1" ht="15.75" customHeight="1" x14ac:dyDescent="0.25">
      <c r="A868" s="1"/>
      <c r="B868" s="1"/>
      <c r="C868" s="1"/>
      <c r="D868" s="1"/>
      <c r="E868" s="1"/>
      <c r="F868" s="97"/>
      <c r="G868" s="89"/>
      <c r="H868" s="253"/>
    </row>
    <row r="869" spans="1:8" s="116" customFormat="1" ht="15.75" customHeight="1" x14ac:dyDescent="0.25">
      <c r="A869" s="1"/>
      <c r="B869" s="1"/>
      <c r="C869" s="1"/>
      <c r="D869" s="1"/>
      <c r="E869" s="1"/>
      <c r="F869" s="97"/>
      <c r="G869" s="89"/>
      <c r="H869" s="253"/>
    </row>
    <row r="870" spans="1:8" s="116" customFormat="1" ht="15.75" customHeight="1" x14ac:dyDescent="0.25">
      <c r="A870" s="1"/>
      <c r="B870" s="1"/>
      <c r="C870" s="1"/>
      <c r="D870" s="1"/>
      <c r="E870" s="1"/>
      <c r="F870" s="97"/>
      <c r="G870" s="89"/>
      <c r="H870" s="253"/>
    </row>
    <row r="871" spans="1:8" s="116" customFormat="1" ht="15.75" customHeight="1" x14ac:dyDescent="0.25">
      <c r="A871" s="1"/>
      <c r="B871" s="1"/>
      <c r="C871" s="1"/>
      <c r="D871" s="1"/>
      <c r="E871" s="1"/>
      <c r="F871" s="97"/>
      <c r="G871" s="89"/>
      <c r="H871" s="253"/>
    </row>
    <row r="872" spans="1:8" s="116" customFormat="1" ht="15.75" customHeight="1" x14ac:dyDescent="0.25">
      <c r="A872" s="1"/>
      <c r="B872" s="1"/>
      <c r="C872" s="1"/>
      <c r="D872" s="1"/>
      <c r="E872" s="1"/>
      <c r="F872" s="97"/>
      <c r="G872" s="89"/>
      <c r="H872" s="253"/>
    </row>
    <row r="873" spans="1:8" s="116" customFormat="1" ht="15.75" customHeight="1" x14ac:dyDescent="0.25">
      <c r="A873" s="1"/>
      <c r="B873" s="1"/>
      <c r="C873" s="1"/>
      <c r="D873" s="1"/>
      <c r="E873" s="1"/>
      <c r="F873" s="97"/>
      <c r="G873" s="89"/>
      <c r="H873" s="253"/>
    </row>
    <row r="874" spans="1:8" s="116" customFormat="1" ht="15.75" customHeight="1" x14ac:dyDescent="0.25">
      <c r="A874" s="1"/>
      <c r="B874" s="1"/>
      <c r="C874" s="1"/>
      <c r="D874" s="1"/>
      <c r="E874" s="1"/>
      <c r="F874" s="97"/>
      <c r="G874" s="89"/>
      <c r="H874" s="253"/>
    </row>
    <row r="875" spans="1:8" s="116" customFormat="1" ht="15.75" customHeight="1" x14ac:dyDescent="0.25">
      <c r="A875" s="1"/>
      <c r="B875" s="1"/>
      <c r="C875" s="1"/>
      <c r="D875" s="1"/>
      <c r="E875" s="1"/>
      <c r="F875" s="97"/>
      <c r="G875" s="89"/>
      <c r="H875" s="253"/>
    </row>
    <row r="876" spans="1:8" s="116" customFormat="1" ht="15.75" customHeight="1" x14ac:dyDescent="0.25">
      <c r="A876" s="1"/>
      <c r="B876" s="1"/>
      <c r="C876" s="1"/>
      <c r="D876" s="1"/>
      <c r="E876" s="1"/>
      <c r="F876" s="97"/>
      <c r="G876" s="89"/>
      <c r="H876" s="253"/>
    </row>
    <row r="877" spans="1:8" s="116" customFormat="1" ht="15.75" customHeight="1" x14ac:dyDescent="0.25">
      <c r="A877" s="1"/>
      <c r="B877" s="1"/>
      <c r="C877" s="1"/>
      <c r="D877" s="1"/>
      <c r="E877" s="1"/>
      <c r="F877" s="97"/>
      <c r="G877" s="89"/>
      <c r="H877" s="253"/>
    </row>
    <row r="878" spans="1:8" s="116" customFormat="1" ht="15.75" customHeight="1" x14ac:dyDescent="0.25">
      <c r="A878" s="1"/>
      <c r="B878" s="1"/>
      <c r="C878" s="1"/>
      <c r="D878" s="1"/>
      <c r="E878" s="1"/>
      <c r="F878" s="97"/>
      <c r="G878" s="89"/>
      <c r="H878" s="253"/>
    </row>
    <row r="879" spans="1:8" s="116" customFormat="1" ht="15.75" customHeight="1" x14ac:dyDescent="0.25">
      <c r="A879" s="1"/>
      <c r="B879" s="1"/>
      <c r="C879" s="1"/>
      <c r="D879" s="1"/>
      <c r="E879" s="1"/>
      <c r="F879" s="97"/>
      <c r="G879" s="89"/>
      <c r="H879" s="253"/>
    </row>
    <row r="880" spans="1:8" s="116" customFormat="1" ht="15.75" customHeight="1" x14ac:dyDescent="0.25">
      <c r="A880" s="1"/>
      <c r="B880" s="1"/>
      <c r="C880" s="1"/>
      <c r="D880" s="1"/>
      <c r="E880" s="1"/>
      <c r="F880" s="97"/>
      <c r="G880" s="89"/>
      <c r="H880" s="253"/>
    </row>
    <row r="881" spans="1:8" s="116" customFormat="1" ht="15.75" customHeight="1" x14ac:dyDescent="0.25">
      <c r="A881" s="1"/>
      <c r="B881" s="1"/>
      <c r="C881" s="1"/>
      <c r="D881" s="1"/>
      <c r="E881" s="1"/>
      <c r="F881" s="97"/>
      <c r="G881" s="89"/>
      <c r="H881" s="253"/>
    </row>
    <row r="882" spans="1:8" s="116" customFormat="1" ht="15.75" customHeight="1" x14ac:dyDescent="0.25">
      <c r="A882" s="1"/>
      <c r="B882" s="1"/>
      <c r="C882" s="1"/>
      <c r="D882" s="1"/>
      <c r="E882" s="1"/>
      <c r="F882" s="97"/>
      <c r="G882" s="89"/>
      <c r="H882" s="253"/>
    </row>
    <row r="883" spans="1:8" s="116" customFormat="1" ht="15.75" customHeight="1" x14ac:dyDescent="0.25">
      <c r="A883" s="1"/>
      <c r="B883" s="1"/>
      <c r="C883" s="1"/>
      <c r="D883" s="1"/>
      <c r="E883" s="1"/>
      <c r="F883" s="97"/>
      <c r="G883" s="89"/>
      <c r="H883" s="253"/>
    </row>
    <row r="884" spans="1:8" s="116" customFormat="1" ht="15.75" customHeight="1" x14ac:dyDescent="0.25">
      <c r="A884" s="1"/>
      <c r="B884" s="1"/>
      <c r="C884" s="1"/>
      <c r="D884" s="1"/>
      <c r="E884" s="1"/>
      <c r="F884" s="97"/>
      <c r="G884" s="89"/>
      <c r="H884" s="253"/>
    </row>
    <row r="885" spans="1:8" s="116" customFormat="1" ht="15.75" customHeight="1" x14ac:dyDescent="0.25">
      <c r="A885" s="1"/>
      <c r="B885" s="1"/>
      <c r="C885" s="1"/>
      <c r="D885" s="1"/>
      <c r="E885" s="1"/>
      <c r="F885" s="97"/>
      <c r="G885" s="89"/>
      <c r="H885" s="253"/>
    </row>
    <row r="886" spans="1:8" s="116" customFormat="1" ht="15.75" customHeight="1" x14ac:dyDescent="0.25">
      <c r="A886" s="1"/>
      <c r="B886" s="1"/>
      <c r="C886" s="1"/>
      <c r="D886" s="1"/>
      <c r="E886" s="1"/>
      <c r="F886" s="97"/>
      <c r="G886" s="89"/>
      <c r="H886" s="253"/>
    </row>
    <row r="887" spans="1:8" s="116" customFormat="1" ht="15.75" customHeight="1" x14ac:dyDescent="0.25">
      <c r="A887" s="1"/>
      <c r="B887" s="1"/>
      <c r="C887" s="1"/>
      <c r="D887" s="1"/>
      <c r="E887" s="1"/>
      <c r="F887" s="97"/>
      <c r="G887" s="89"/>
      <c r="H887" s="253"/>
    </row>
    <row r="888" spans="1:8" s="116" customFormat="1" ht="15.75" customHeight="1" x14ac:dyDescent="0.25">
      <c r="A888" s="1"/>
      <c r="B888" s="1"/>
      <c r="C888" s="1"/>
      <c r="D888" s="1"/>
      <c r="E888" s="1"/>
      <c r="F888" s="97"/>
      <c r="G888" s="89"/>
      <c r="H888" s="253"/>
    </row>
    <row r="889" spans="1:8" s="116" customFormat="1" ht="15.75" customHeight="1" x14ac:dyDescent="0.25">
      <c r="A889" s="1"/>
      <c r="B889" s="1"/>
      <c r="C889" s="1"/>
      <c r="D889" s="1"/>
      <c r="E889" s="1"/>
      <c r="F889" s="97"/>
      <c r="G889" s="89"/>
      <c r="H889" s="253"/>
    </row>
    <row r="890" spans="1:8" s="116" customFormat="1" ht="15.75" customHeight="1" x14ac:dyDescent="0.25">
      <c r="A890" s="1"/>
      <c r="B890" s="1"/>
      <c r="C890" s="1"/>
      <c r="D890" s="1"/>
      <c r="E890" s="1"/>
      <c r="F890" s="97"/>
      <c r="G890" s="89"/>
      <c r="H890" s="253"/>
    </row>
    <row r="891" spans="1:8" s="116" customFormat="1" ht="15.75" customHeight="1" x14ac:dyDescent="0.25">
      <c r="A891" s="1"/>
      <c r="B891" s="1"/>
      <c r="C891" s="1"/>
      <c r="D891" s="1"/>
      <c r="E891" s="1"/>
      <c r="F891" s="97"/>
      <c r="G891" s="89"/>
      <c r="H891" s="253"/>
    </row>
    <row r="892" spans="1:8" s="116" customFormat="1" ht="15.75" customHeight="1" x14ac:dyDescent="0.25">
      <c r="A892" s="1"/>
      <c r="B892" s="1"/>
      <c r="C892" s="1"/>
      <c r="D892" s="1"/>
      <c r="E892" s="1"/>
      <c r="F892" s="97"/>
      <c r="G892" s="89"/>
      <c r="H892" s="253"/>
    </row>
    <row r="893" spans="1:8" s="116" customFormat="1" ht="15.75" customHeight="1" x14ac:dyDescent="0.25">
      <c r="A893" s="1"/>
      <c r="B893" s="1"/>
      <c r="C893" s="1"/>
      <c r="D893" s="1"/>
      <c r="E893" s="1"/>
      <c r="F893" s="97"/>
      <c r="G893" s="89"/>
      <c r="H893" s="253"/>
    </row>
    <row r="894" spans="1:8" s="116" customFormat="1" ht="15.75" customHeight="1" x14ac:dyDescent="0.25">
      <c r="A894" s="1"/>
      <c r="B894" s="1"/>
      <c r="C894" s="1"/>
      <c r="D894" s="1"/>
      <c r="E894" s="1"/>
      <c r="F894" s="97"/>
      <c r="G894" s="89"/>
      <c r="H894" s="253"/>
    </row>
    <row r="895" spans="1:8" s="116" customFormat="1" ht="15.75" customHeight="1" x14ac:dyDescent="0.25">
      <c r="A895" s="1"/>
      <c r="B895" s="1"/>
      <c r="C895" s="1"/>
      <c r="D895" s="1"/>
      <c r="E895" s="1"/>
      <c r="F895" s="97"/>
      <c r="G895" s="89"/>
      <c r="H895" s="253"/>
    </row>
    <row r="896" spans="1:8" s="116" customFormat="1" ht="15.75" customHeight="1" x14ac:dyDescent="0.25">
      <c r="A896" s="1"/>
      <c r="B896" s="1"/>
      <c r="C896" s="1"/>
      <c r="D896" s="1"/>
      <c r="E896" s="1"/>
      <c r="F896" s="97"/>
      <c r="G896" s="89"/>
      <c r="H896" s="253"/>
    </row>
    <row r="897" spans="1:8" s="116" customFormat="1" ht="15.75" customHeight="1" x14ac:dyDescent="0.25">
      <c r="A897" s="1"/>
      <c r="B897" s="1"/>
      <c r="C897" s="1"/>
      <c r="D897" s="1"/>
      <c r="E897" s="1"/>
      <c r="F897" s="97"/>
      <c r="G897" s="89"/>
      <c r="H897" s="253"/>
    </row>
    <row r="898" spans="1:8" s="116" customFormat="1" ht="15.75" customHeight="1" x14ac:dyDescent="0.25">
      <c r="A898" s="1"/>
      <c r="B898" s="1"/>
      <c r="C898" s="1"/>
      <c r="D898" s="1"/>
      <c r="E898" s="1"/>
      <c r="F898" s="97"/>
      <c r="G898" s="89"/>
      <c r="H898" s="253"/>
    </row>
    <row r="899" spans="1:8" s="116" customFormat="1" ht="15.75" customHeight="1" x14ac:dyDescent="0.25">
      <c r="A899" s="1"/>
      <c r="B899" s="1"/>
      <c r="C899" s="1"/>
      <c r="D899" s="1"/>
      <c r="E899" s="1"/>
      <c r="F899" s="97"/>
      <c r="G899" s="89"/>
      <c r="H899" s="253"/>
    </row>
    <row r="900" spans="1:8" s="116" customFormat="1" ht="15.75" customHeight="1" x14ac:dyDescent="0.25">
      <c r="A900" s="1"/>
      <c r="B900" s="1"/>
      <c r="C900" s="1"/>
      <c r="D900" s="1"/>
      <c r="E900" s="1"/>
      <c r="F900" s="97"/>
      <c r="G900" s="89"/>
      <c r="H900" s="253"/>
    </row>
    <row r="901" spans="1:8" s="116" customFormat="1" ht="15.75" customHeight="1" x14ac:dyDescent="0.25">
      <c r="A901" s="1"/>
      <c r="B901" s="1"/>
      <c r="C901" s="1"/>
      <c r="D901" s="1"/>
      <c r="E901" s="1"/>
      <c r="F901" s="97"/>
      <c r="G901" s="89"/>
      <c r="H901" s="253"/>
    </row>
    <row r="902" spans="1:8" s="116" customFormat="1" ht="15.75" customHeight="1" x14ac:dyDescent="0.25">
      <c r="A902" s="1"/>
      <c r="B902" s="1"/>
      <c r="C902" s="1"/>
      <c r="D902" s="1"/>
      <c r="E902" s="1"/>
      <c r="F902" s="97"/>
      <c r="G902" s="89"/>
      <c r="H902" s="253"/>
    </row>
    <row r="903" spans="1:8" s="116" customFormat="1" ht="15.75" customHeight="1" x14ac:dyDescent="0.25">
      <c r="A903" s="1"/>
      <c r="B903" s="1"/>
      <c r="C903" s="1"/>
      <c r="D903" s="1"/>
      <c r="E903" s="1"/>
      <c r="F903" s="97"/>
      <c r="G903" s="89"/>
      <c r="H903" s="253"/>
    </row>
    <row r="904" spans="1:8" s="116" customFormat="1" ht="15.75" customHeight="1" x14ac:dyDescent="0.25">
      <c r="A904" s="1"/>
      <c r="B904" s="1"/>
      <c r="C904" s="1"/>
      <c r="D904" s="1"/>
      <c r="E904" s="1"/>
      <c r="F904" s="97"/>
      <c r="G904" s="89"/>
      <c r="H904" s="253"/>
    </row>
    <row r="905" spans="1:8" s="116" customFormat="1" ht="15.75" customHeight="1" x14ac:dyDescent="0.25">
      <c r="A905" s="1"/>
      <c r="B905" s="1"/>
      <c r="C905" s="1"/>
      <c r="D905" s="1"/>
      <c r="E905" s="1"/>
      <c r="F905" s="97"/>
      <c r="G905" s="89"/>
      <c r="H905" s="253"/>
    </row>
    <row r="906" spans="1:8" s="116" customFormat="1" ht="15.75" customHeight="1" x14ac:dyDescent="0.25">
      <c r="A906" s="1"/>
      <c r="B906" s="1"/>
      <c r="C906" s="1"/>
      <c r="D906" s="1"/>
      <c r="E906" s="1"/>
      <c r="F906" s="97"/>
      <c r="G906" s="89"/>
      <c r="H906" s="253"/>
    </row>
    <row r="907" spans="1:8" s="116" customFormat="1" ht="15.75" customHeight="1" x14ac:dyDescent="0.25">
      <c r="A907" s="1"/>
      <c r="B907" s="1"/>
      <c r="C907" s="1"/>
      <c r="D907" s="1"/>
      <c r="E907" s="1"/>
      <c r="F907" s="97"/>
      <c r="G907" s="89"/>
      <c r="H907" s="253"/>
    </row>
    <row r="908" spans="1:8" s="116" customFormat="1" ht="15.75" customHeight="1" x14ac:dyDescent="0.25">
      <c r="A908" s="1"/>
      <c r="B908" s="1"/>
      <c r="C908" s="1"/>
      <c r="D908" s="1"/>
      <c r="E908" s="1"/>
      <c r="F908" s="97"/>
      <c r="G908" s="89"/>
      <c r="H908" s="253"/>
    </row>
    <row r="909" spans="1:8" s="116" customFormat="1" ht="15.75" customHeight="1" x14ac:dyDescent="0.25">
      <c r="A909" s="1"/>
      <c r="B909" s="1"/>
      <c r="C909" s="1"/>
      <c r="D909" s="1"/>
      <c r="E909" s="1"/>
      <c r="F909" s="97"/>
      <c r="G909" s="89"/>
      <c r="H909" s="253"/>
    </row>
    <row r="910" spans="1:8" s="116" customFormat="1" ht="15.75" customHeight="1" x14ac:dyDescent="0.25">
      <c r="A910" s="1"/>
      <c r="B910" s="1"/>
      <c r="C910" s="1"/>
      <c r="D910" s="1"/>
      <c r="E910" s="1"/>
      <c r="F910" s="97"/>
      <c r="G910" s="89"/>
      <c r="H910" s="253"/>
    </row>
    <row r="911" spans="1:8" s="116" customFormat="1" ht="15.75" customHeight="1" x14ac:dyDescent="0.25">
      <c r="A911" s="1"/>
      <c r="B911" s="1"/>
      <c r="C911" s="1"/>
      <c r="D911" s="1"/>
      <c r="E911" s="1"/>
      <c r="F911" s="97"/>
      <c r="G911" s="89"/>
      <c r="H911" s="253"/>
    </row>
    <row r="912" spans="1:8" s="116" customFormat="1" ht="15.75" customHeight="1" x14ac:dyDescent="0.25">
      <c r="A912" s="1"/>
      <c r="B912" s="1"/>
      <c r="C912" s="1"/>
      <c r="D912" s="1"/>
      <c r="E912" s="1"/>
      <c r="F912" s="97"/>
      <c r="G912" s="89"/>
      <c r="H912" s="253"/>
    </row>
    <row r="913" spans="1:8" s="116" customFormat="1" ht="15.75" customHeight="1" x14ac:dyDescent="0.25">
      <c r="A913" s="1"/>
      <c r="B913" s="1"/>
      <c r="C913" s="1"/>
      <c r="D913" s="1"/>
      <c r="E913" s="1"/>
      <c r="F913" s="97"/>
      <c r="G913" s="89"/>
      <c r="H913" s="253"/>
    </row>
    <row r="914" spans="1:8" s="116" customFormat="1" ht="15.75" customHeight="1" x14ac:dyDescent="0.25">
      <c r="A914" s="1"/>
      <c r="B914" s="1"/>
      <c r="C914" s="1"/>
      <c r="D914" s="1"/>
      <c r="E914" s="1"/>
      <c r="F914" s="97"/>
      <c r="G914" s="89"/>
      <c r="H914" s="253"/>
    </row>
    <row r="915" spans="1:8" s="116" customFormat="1" ht="15.75" customHeight="1" x14ac:dyDescent="0.25">
      <c r="A915" s="1"/>
      <c r="B915" s="1"/>
      <c r="C915" s="1"/>
      <c r="D915" s="1"/>
      <c r="E915" s="1"/>
      <c r="F915" s="97"/>
      <c r="G915" s="89"/>
      <c r="H915" s="253"/>
    </row>
    <row r="916" spans="1:8" s="116" customFormat="1" ht="15.75" customHeight="1" x14ac:dyDescent="0.25">
      <c r="A916" s="1"/>
      <c r="B916" s="1"/>
      <c r="C916" s="1"/>
      <c r="D916" s="1"/>
      <c r="E916" s="1"/>
      <c r="F916" s="97"/>
      <c r="G916" s="89"/>
      <c r="H916" s="253"/>
    </row>
    <row r="917" spans="1:8" s="116" customFormat="1" ht="15.75" customHeight="1" x14ac:dyDescent="0.25">
      <c r="A917" s="1"/>
      <c r="B917" s="1"/>
      <c r="C917" s="1"/>
      <c r="D917" s="1"/>
      <c r="E917" s="1"/>
      <c r="F917" s="97"/>
      <c r="G917" s="89"/>
      <c r="H917" s="253"/>
    </row>
    <row r="918" spans="1:8" s="116" customFormat="1" ht="15.75" customHeight="1" x14ac:dyDescent="0.25">
      <c r="A918" s="1"/>
      <c r="B918" s="1"/>
      <c r="C918" s="1"/>
      <c r="D918" s="1"/>
      <c r="E918" s="1"/>
      <c r="F918" s="97"/>
      <c r="G918" s="89"/>
      <c r="H918" s="253"/>
    </row>
    <row r="919" spans="1:8" s="116" customFormat="1" ht="15.75" customHeight="1" x14ac:dyDescent="0.25">
      <c r="A919" s="1"/>
      <c r="B919" s="1"/>
      <c r="C919" s="1"/>
      <c r="D919" s="1"/>
      <c r="E919" s="1"/>
      <c r="F919" s="97"/>
      <c r="G919" s="89"/>
      <c r="H919" s="253"/>
    </row>
    <row r="920" spans="1:8" s="116" customFormat="1" ht="15.75" customHeight="1" x14ac:dyDescent="0.25">
      <c r="A920" s="1"/>
      <c r="B920" s="1"/>
      <c r="C920" s="1"/>
      <c r="D920" s="1"/>
      <c r="E920" s="1"/>
      <c r="F920" s="97"/>
      <c r="G920" s="89"/>
      <c r="H920" s="253"/>
    </row>
    <row r="921" spans="1:8" s="116" customFormat="1" ht="15.75" customHeight="1" x14ac:dyDescent="0.25">
      <c r="A921" s="1"/>
      <c r="B921" s="1"/>
      <c r="C921" s="1"/>
      <c r="D921" s="1"/>
      <c r="E921" s="1"/>
      <c r="F921" s="97"/>
      <c r="G921" s="89"/>
      <c r="H921" s="253"/>
    </row>
    <row r="922" spans="1:8" s="116" customFormat="1" ht="15.75" customHeight="1" x14ac:dyDescent="0.25">
      <c r="A922" s="1"/>
      <c r="B922" s="1"/>
      <c r="C922" s="1"/>
      <c r="D922" s="1"/>
      <c r="E922" s="1"/>
      <c r="F922" s="97"/>
      <c r="G922" s="89"/>
      <c r="H922" s="253"/>
    </row>
    <row r="923" spans="1:8" s="116" customFormat="1" ht="15.75" customHeight="1" x14ac:dyDescent="0.25">
      <c r="A923" s="1"/>
      <c r="B923" s="1"/>
      <c r="C923" s="1"/>
      <c r="D923" s="1"/>
      <c r="E923" s="1"/>
      <c r="F923" s="97"/>
      <c r="G923" s="89"/>
      <c r="H923" s="253"/>
    </row>
    <row r="924" spans="1:8" s="116" customFormat="1" ht="15.75" customHeight="1" x14ac:dyDescent="0.25">
      <c r="A924" s="1"/>
      <c r="B924" s="1"/>
      <c r="C924" s="1"/>
      <c r="D924" s="1"/>
      <c r="E924" s="1"/>
      <c r="F924" s="97"/>
      <c r="G924" s="89"/>
      <c r="H924" s="253"/>
    </row>
    <row r="925" spans="1:8" s="116" customFormat="1" ht="15.75" customHeight="1" x14ac:dyDescent="0.25">
      <c r="A925" s="1"/>
      <c r="B925" s="1"/>
      <c r="C925" s="1"/>
      <c r="D925" s="1"/>
      <c r="E925" s="1"/>
      <c r="F925" s="97"/>
      <c r="G925" s="89"/>
      <c r="H925" s="253"/>
    </row>
    <row r="926" spans="1:8" s="116" customFormat="1" ht="15.75" customHeight="1" x14ac:dyDescent="0.25">
      <c r="A926" s="1"/>
      <c r="B926" s="1"/>
      <c r="C926" s="1"/>
      <c r="D926" s="1"/>
      <c r="E926" s="1"/>
      <c r="F926" s="97"/>
      <c r="G926" s="89"/>
      <c r="H926" s="253"/>
    </row>
    <row r="927" spans="1:8" s="116" customFormat="1" ht="15.75" customHeight="1" x14ac:dyDescent="0.25">
      <c r="A927" s="1"/>
      <c r="B927" s="1"/>
      <c r="C927" s="1"/>
      <c r="D927" s="1"/>
      <c r="E927" s="1"/>
      <c r="F927" s="97"/>
      <c r="G927" s="89"/>
      <c r="H927" s="253"/>
    </row>
    <row r="928" spans="1:8" s="116" customFormat="1" ht="15.75" customHeight="1" x14ac:dyDescent="0.25">
      <c r="A928" s="1"/>
      <c r="B928" s="1"/>
      <c r="C928" s="1"/>
      <c r="D928" s="1"/>
      <c r="E928" s="1"/>
      <c r="F928" s="97"/>
      <c r="G928" s="89"/>
      <c r="H928" s="253"/>
    </row>
    <row r="929" spans="1:8" s="116" customFormat="1" ht="15.75" customHeight="1" x14ac:dyDescent="0.25">
      <c r="A929" s="1"/>
      <c r="B929" s="1"/>
      <c r="C929" s="1"/>
      <c r="D929" s="1"/>
      <c r="E929" s="1"/>
      <c r="F929" s="97"/>
      <c r="G929" s="89"/>
      <c r="H929" s="253"/>
    </row>
    <row r="930" spans="1:8" s="116" customFormat="1" ht="15.75" customHeight="1" x14ac:dyDescent="0.25">
      <c r="A930" s="1"/>
      <c r="B930" s="1"/>
      <c r="C930" s="1"/>
      <c r="D930" s="1"/>
      <c r="E930" s="1"/>
      <c r="F930" s="97"/>
      <c r="G930" s="89"/>
      <c r="H930" s="253"/>
    </row>
    <row r="931" spans="1:8" s="116" customFormat="1" ht="15.75" customHeight="1" x14ac:dyDescent="0.25">
      <c r="A931" s="1"/>
      <c r="B931" s="1"/>
      <c r="C931" s="1"/>
      <c r="D931" s="1"/>
      <c r="E931" s="1"/>
      <c r="F931" s="97"/>
      <c r="G931" s="89"/>
      <c r="H931" s="253"/>
    </row>
    <row r="932" spans="1:8" s="116" customFormat="1" ht="15.75" customHeight="1" x14ac:dyDescent="0.25">
      <c r="A932" s="1"/>
      <c r="B932" s="1"/>
      <c r="C932" s="1"/>
      <c r="D932" s="1"/>
      <c r="E932" s="1"/>
      <c r="F932" s="97"/>
      <c r="G932" s="89"/>
      <c r="H932" s="253"/>
    </row>
    <row r="933" spans="1:8" s="116" customFormat="1" ht="15.75" customHeight="1" x14ac:dyDescent="0.25">
      <c r="A933" s="1"/>
      <c r="B933" s="1"/>
      <c r="C933" s="1"/>
      <c r="D933" s="1"/>
      <c r="E933" s="1"/>
      <c r="F933" s="97"/>
      <c r="G933" s="89"/>
      <c r="H933" s="253"/>
    </row>
    <row r="934" spans="1:8" s="116" customFormat="1" ht="15.75" customHeight="1" x14ac:dyDescent="0.25">
      <c r="A934" s="1"/>
      <c r="B934" s="1"/>
      <c r="C934" s="1"/>
      <c r="D934" s="1"/>
      <c r="E934" s="1"/>
      <c r="F934" s="97"/>
      <c r="G934" s="89"/>
      <c r="H934" s="253"/>
    </row>
    <row r="935" spans="1:8" s="116" customFormat="1" ht="15.75" customHeight="1" x14ac:dyDescent="0.25">
      <c r="A935" s="1"/>
      <c r="B935" s="1"/>
      <c r="C935" s="1"/>
      <c r="D935" s="1"/>
      <c r="E935" s="1"/>
      <c r="F935" s="97"/>
      <c r="G935" s="89"/>
      <c r="H935" s="253"/>
    </row>
    <row r="936" spans="1:8" s="116" customFormat="1" ht="15.75" customHeight="1" x14ac:dyDescent="0.25">
      <c r="A936" s="1"/>
      <c r="B936" s="1"/>
      <c r="C936" s="1"/>
      <c r="D936" s="1"/>
      <c r="E936" s="1"/>
      <c r="F936" s="97"/>
      <c r="G936" s="89"/>
      <c r="H936" s="253"/>
    </row>
    <row r="937" spans="1:8" s="116" customFormat="1" ht="15.75" customHeight="1" x14ac:dyDescent="0.25">
      <c r="A937" s="1"/>
      <c r="B937" s="1"/>
      <c r="C937" s="1"/>
      <c r="D937" s="1"/>
      <c r="E937" s="1"/>
      <c r="F937" s="97"/>
      <c r="G937" s="89"/>
      <c r="H937" s="253"/>
    </row>
    <row r="938" spans="1:8" s="116" customFormat="1" ht="15.75" customHeight="1" x14ac:dyDescent="0.25">
      <c r="A938" s="1"/>
      <c r="B938" s="1"/>
      <c r="C938" s="1"/>
      <c r="D938" s="1"/>
      <c r="E938" s="1"/>
      <c r="F938" s="97"/>
      <c r="G938" s="89"/>
      <c r="H938" s="253"/>
    </row>
    <row r="939" spans="1:8" s="116" customFormat="1" ht="15.75" customHeight="1" x14ac:dyDescent="0.25">
      <c r="A939" s="1"/>
      <c r="B939" s="1"/>
      <c r="C939" s="1"/>
      <c r="D939" s="1"/>
      <c r="E939" s="1"/>
      <c r="F939" s="97"/>
      <c r="G939" s="89"/>
      <c r="H939" s="253"/>
    </row>
    <row r="940" spans="1:8" s="116" customFormat="1" ht="15.75" customHeight="1" x14ac:dyDescent="0.25">
      <c r="A940" s="1"/>
      <c r="B940" s="1"/>
      <c r="C940" s="1"/>
      <c r="D940" s="1"/>
      <c r="E940" s="1"/>
      <c r="F940" s="97"/>
      <c r="G940" s="89"/>
      <c r="H940" s="253"/>
    </row>
    <row r="941" spans="1:8" s="116" customFormat="1" ht="15.75" customHeight="1" x14ac:dyDescent="0.25">
      <c r="A941" s="1"/>
      <c r="B941" s="1"/>
      <c r="C941" s="1"/>
      <c r="D941" s="1"/>
      <c r="E941" s="1"/>
      <c r="F941" s="97"/>
      <c r="G941" s="89"/>
      <c r="H941" s="253"/>
    </row>
    <row r="942" spans="1:8" s="116" customFormat="1" ht="15.75" customHeight="1" x14ac:dyDescent="0.25">
      <c r="A942" s="1"/>
      <c r="B942" s="1"/>
      <c r="C942" s="1"/>
      <c r="D942" s="1"/>
      <c r="E942" s="1"/>
      <c r="F942" s="97"/>
      <c r="G942" s="89"/>
      <c r="H942" s="253"/>
    </row>
    <row r="943" spans="1:8" s="116" customFormat="1" ht="15.75" customHeight="1" x14ac:dyDescent="0.25">
      <c r="A943" s="1"/>
      <c r="B943" s="1"/>
      <c r="C943" s="1"/>
      <c r="D943" s="1"/>
      <c r="E943" s="1"/>
      <c r="F943" s="97"/>
      <c r="G943" s="89"/>
      <c r="H943" s="253"/>
    </row>
    <row r="944" spans="1:8" s="116" customFormat="1" ht="15.75" customHeight="1" x14ac:dyDescent="0.25">
      <c r="A944" s="1"/>
      <c r="B944" s="1"/>
      <c r="C944" s="1"/>
      <c r="D944" s="1"/>
      <c r="E944" s="1"/>
      <c r="F944" s="97"/>
      <c r="G944" s="89"/>
      <c r="H944" s="253"/>
    </row>
    <row r="945" spans="1:8" s="116" customFormat="1" ht="15.75" customHeight="1" x14ac:dyDescent="0.25">
      <c r="A945" s="1"/>
      <c r="B945" s="1"/>
      <c r="C945" s="1"/>
      <c r="D945" s="1"/>
      <c r="E945" s="1"/>
      <c r="F945" s="97"/>
      <c r="G945" s="89"/>
      <c r="H945" s="253"/>
    </row>
    <row r="946" spans="1:8" s="116" customFormat="1" ht="15.75" customHeight="1" x14ac:dyDescent="0.25">
      <c r="A946" s="1"/>
      <c r="B946" s="1"/>
      <c r="C946" s="1"/>
      <c r="D946" s="1"/>
      <c r="E946" s="1"/>
      <c r="F946" s="97"/>
      <c r="G946" s="89"/>
      <c r="H946" s="253"/>
    </row>
    <row r="947" spans="1:8" s="116" customFormat="1" ht="15.75" customHeight="1" x14ac:dyDescent="0.25">
      <c r="A947" s="1"/>
      <c r="B947" s="1"/>
      <c r="C947" s="1"/>
      <c r="D947" s="1"/>
      <c r="E947" s="1"/>
      <c r="F947" s="97"/>
      <c r="G947" s="89"/>
      <c r="H947" s="253"/>
    </row>
    <row r="948" spans="1:8" s="116" customFormat="1" ht="15.75" customHeight="1" x14ac:dyDescent="0.25">
      <c r="A948" s="1"/>
      <c r="B948" s="1"/>
      <c r="C948" s="1"/>
      <c r="D948" s="1"/>
      <c r="E948" s="1"/>
      <c r="F948" s="97"/>
      <c r="G948" s="89"/>
      <c r="H948" s="253"/>
    </row>
    <row r="949" spans="1:8" s="116" customFormat="1" ht="15.75" customHeight="1" x14ac:dyDescent="0.25">
      <c r="A949" s="1"/>
      <c r="B949" s="1"/>
      <c r="C949" s="1"/>
      <c r="D949" s="1"/>
      <c r="E949" s="1"/>
      <c r="F949" s="97"/>
      <c r="G949" s="89"/>
      <c r="H949" s="253"/>
    </row>
    <row r="950" spans="1:8" s="116" customFormat="1" ht="15.75" customHeight="1" x14ac:dyDescent="0.25">
      <c r="A950" s="1"/>
      <c r="B950" s="1"/>
      <c r="C950" s="1"/>
      <c r="D950" s="1"/>
      <c r="E950" s="1"/>
      <c r="F950" s="97"/>
      <c r="G950" s="89"/>
      <c r="H950" s="253"/>
    </row>
    <row r="951" spans="1:8" s="116" customFormat="1" ht="15.75" customHeight="1" x14ac:dyDescent="0.25">
      <c r="A951" s="1"/>
      <c r="B951" s="1"/>
      <c r="C951" s="1"/>
      <c r="D951" s="1"/>
      <c r="E951" s="1"/>
      <c r="F951" s="97"/>
      <c r="G951" s="89"/>
      <c r="H951" s="253"/>
    </row>
    <row r="952" spans="1:8" s="116" customFormat="1" ht="15.75" customHeight="1" x14ac:dyDescent="0.25">
      <c r="A952" s="1"/>
      <c r="B952" s="1"/>
      <c r="C952" s="1"/>
      <c r="D952" s="1"/>
      <c r="E952" s="1"/>
      <c r="F952" s="97"/>
      <c r="G952" s="89"/>
      <c r="H952" s="253"/>
    </row>
    <row r="953" spans="1:8" s="116" customFormat="1" ht="15.75" customHeight="1" x14ac:dyDescent="0.25">
      <c r="A953" s="1"/>
      <c r="B953" s="1"/>
      <c r="C953" s="1"/>
      <c r="D953" s="1"/>
      <c r="E953" s="1"/>
      <c r="F953" s="97"/>
      <c r="G953" s="89"/>
      <c r="H953" s="253"/>
    </row>
    <row r="954" spans="1:8" s="116" customFormat="1" ht="15.75" customHeight="1" x14ac:dyDescent="0.25">
      <c r="A954" s="1"/>
      <c r="B954" s="1"/>
      <c r="C954" s="1"/>
      <c r="D954" s="1"/>
      <c r="E954" s="1"/>
      <c r="F954" s="97"/>
      <c r="G954" s="89"/>
      <c r="H954" s="253"/>
    </row>
    <row r="955" spans="1:8" s="116" customFormat="1" ht="15.75" customHeight="1" x14ac:dyDescent="0.25">
      <c r="A955" s="1"/>
      <c r="B955" s="1"/>
      <c r="C955" s="1"/>
      <c r="D955" s="1"/>
      <c r="E955" s="1"/>
      <c r="F955" s="97"/>
      <c r="G955" s="89"/>
      <c r="H955" s="253"/>
    </row>
    <row r="956" spans="1:8" s="116" customFormat="1" ht="15.75" customHeight="1" x14ac:dyDescent="0.25">
      <c r="A956" s="1"/>
      <c r="B956" s="1"/>
      <c r="C956" s="1"/>
      <c r="D956" s="1"/>
      <c r="E956" s="1"/>
      <c r="F956" s="97"/>
      <c r="G956" s="89"/>
      <c r="H956" s="253"/>
    </row>
    <row r="957" spans="1:8" s="116" customFormat="1" ht="15.75" customHeight="1" x14ac:dyDescent="0.25">
      <c r="A957" s="1"/>
      <c r="B957" s="1"/>
      <c r="C957" s="1"/>
      <c r="D957" s="1"/>
      <c r="E957" s="1"/>
      <c r="F957" s="97"/>
      <c r="G957" s="89"/>
      <c r="H957" s="253"/>
    </row>
    <row r="958" spans="1:8" s="116" customFormat="1" ht="15.75" customHeight="1" x14ac:dyDescent="0.25">
      <c r="A958" s="1"/>
      <c r="B958" s="1"/>
      <c r="C958" s="1"/>
      <c r="D958" s="1"/>
      <c r="E958" s="1"/>
      <c r="F958" s="97"/>
      <c r="G958" s="89"/>
      <c r="H958" s="253"/>
    </row>
    <row r="959" spans="1:8" s="116" customFormat="1" ht="15.75" customHeight="1" x14ac:dyDescent="0.25">
      <c r="A959" s="1"/>
      <c r="B959" s="1"/>
      <c r="C959" s="1"/>
      <c r="D959" s="1"/>
      <c r="E959" s="1"/>
      <c r="F959" s="97"/>
      <c r="G959" s="89"/>
      <c r="H959" s="253"/>
    </row>
    <row r="960" spans="1:8" s="116" customFormat="1" ht="15.75" customHeight="1" x14ac:dyDescent="0.25">
      <c r="A960" s="1"/>
      <c r="B960" s="1"/>
      <c r="C960" s="1"/>
      <c r="D960" s="1"/>
      <c r="E960" s="1"/>
      <c r="F960" s="97"/>
      <c r="G960" s="89"/>
      <c r="H960" s="253"/>
    </row>
    <row r="961" spans="1:8" s="116" customFormat="1" ht="15.75" customHeight="1" x14ac:dyDescent="0.25">
      <c r="A961" s="1"/>
      <c r="B961" s="1"/>
      <c r="C961" s="1"/>
      <c r="D961" s="1"/>
      <c r="E961" s="1"/>
      <c r="F961" s="97"/>
      <c r="G961" s="89"/>
      <c r="H961" s="253"/>
    </row>
    <row r="962" spans="1:8" s="116" customFormat="1" ht="15.75" customHeight="1" x14ac:dyDescent="0.25">
      <c r="A962" s="1"/>
      <c r="B962" s="1"/>
      <c r="C962" s="1"/>
      <c r="D962" s="1"/>
      <c r="E962" s="1"/>
      <c r="F962" s="97"/>
      <c r="G962" s="89"/>
      <c r="H962" s="253"/>
    </row>
    <row r="963" spans="1:8" s="116" customFormat="1" ht="15.75" customHeight="1" x14ac:dyDescent="0.25">
      <c r="A963" s="1"/>
      <c r="B963" s="1"/>
      <c r="C963" s="1"/>
      <c r="D963" s="1"/>
      <c r="E963" s="1"/>
      <c r="F963" s="97"/>
      <c r="G963" s="89"/>
      <c r="H963" s="253"/>
    </row>
    <row r="964" spans="1:8" s="116" customFormat="1" ht="15.75" customHeight="1" x14ac:dyDescent="0.25">
      <c r="A964" s="1"/>
      <c r="B964" s="1"/>
      <c r="C964" s="1"/>
      <c r="D964" s="1"/>
      <c r="E964" s="1"/>
      <c r="F964" s="97"/>
      <c r="G964" s="89"/>
      <c r="H964" s="253"/>
    </row>
    <row r="965" spans="1:8" s="116" customFormat="1" ht="15.75" customHeight="1" x14ac:dyDescent="0.25">
      <c r="A965" s="1"/>
      <c r="B965" s="1"/>
      <c r="C965" s="1"/>
      <c r="D965" s="1"/>
      <c r="E965" s="1"/>
      <c r="F965" s="97"/>
      <c r="G965" s="89"/>
      <c r="H965" s="253"/>
    </row>
    <row r="966" spans="1:8" s="116" customFormat="1" ht="15.75" customHeight="1" x14ac:dyDescent="0.25">
      <c r="A966" s="1"/>
      <c r="B966" s="1"/>
      <c r="C966" s="1"/>
      <c r="D966" s="1"/>
      <c r="E966" s="1"/>
      <c r="F966" s="97"/>
      <c r="G966" s="89"/>
      <c r="H966" s="253"/>
    </row>
    <row r="967" spans="1:8" s="116" customFormat="1" ht="15.75" customHeight="1" x14ac:dyDescent="0.25">
      <c r="A967" s="1"/>
      <c r="B967" s="1"/>
      <c r="C967" s="1"/>
      <c r="D967" s="1"/>
      <c r="E967" s="1"/>
      <c r="F967" s="97"/>
      <c r="G967" s="89"/>
      <c r="H967" s="253"/>
    </row>
    <row r="968" spans="1:8" s="116" customFormat="1" ht="15.75" customHeight="1" x14ac:dyDescent="0.25">
      <c r="A968" s="1"/>
      <c r="B968" s="1"/>
      <c r="C968" s="1"/>
      <c r="D968" s="1"/>
      <c r="E968" s="1"/>
      <c r="F968" s="97"/>
      <c r="G968" s="89"/>
      <c r="H968" s="253"/>
    </row>
    <row r="969" spans="1:8" s="116" customFormat="1" ht="15.75" customHeight="1" x14ac:dyDescent="0.25">
      <c r="A969" s="1"/>
      <c r="B969" s="1"/>
      <c r="C969" s="1"/>
      <c r="D969" s="1"/>
      <c r="E969" s="1"/>
      <c r="F969" s="97"/>
      <c r="G969" s="89"/>
      <c r="H969" s="253"/>
    </row>
    <row r="970" spans="1:8" s="116" customFormat="1" ht="15.75" customHeight="1" x14ac:dyDescent="0.25">
      <c r="A970" s="1"/>
      <c r="B970" s="1"/>
      <c r="C970" s="1"/>
      <c r="D970" s="1"/>
      <c r="E970" s="1"/>
      <c r="F970" s="97"/>
      <c r="G970" s="89"/>
      <c r="H970" s="253"/>
    </row>
    <row r="971" spans="1:8" s="116" customFormat="1" ht="15.75" customHeight="1" x14ac:dyDescent="0.25">
      <c r="A971" s="1"/>
      <c r="B971" s="1"/>
      <c r="C971" s="1"/>
      <c r="D971" s="1"/>
      <c r="E971" s="1"/>
      <c r="F971" s="97"/>
      <c r="G971" s="89"/>
      <c r="H971" s="253"/>
    </row>
    <row r="972" spans="1:8" s="116" customFormat="1" ht="15.75" customHeight="1" x14ac:dyDescent="0.25">
      <c r="A972" s="1"/>
      <c r="B972" s="1"/>
      <c r="C972" s="1"/>
      <c r="D972" s="1"/>
      <c r="E972" s="1"/>
      <c r="F972" s="97"/>
      <c r="G972" s="89"/>
      <c r="H972" s="253"/>
    </row>
    <row r="973" spans="1:8" s="116" customFormat="1" ht="15.75" customHeight="1" x14ac:dyDescent="0.25">
      <c r="A973" s="1"/>
      <c r="B973" s="1"/>
      <c r="C973" s="1"/>
      <c r="D973" s="1"/>
      <c r="E973" s="1"/>
      <c r="F973" s="97"/>
      <c r="G973" s="89"/>
      <c r="H973" s="253"/>
    </row>
    <row r="974" spans="1:8" s="116" customFormat="1" ht="15.75" customHeight="1" x14ac:dyDescent="0.25">
      <c r="A974" s="1"/>
      <c r="B974" s="1"/>
      <c r="C974" s="1"/>
      <c r="D974" s="1"/>
      <c r="E974" s="1"/>
      <c r="F974" s="97"/>
      <c r="G974" s="89"/>
      <c r="H974" s="253"/>
    </row>
    <row r="975" spans="1:8" s="116" customFormat="1" ht="15.75" customHeight="1" x14ac:dyDescent="0.25">
      <c r="A975" s="1"/>
      <c r="B975" s="1"/>
      <c r="C975" s="1"/>
      <c r="D975" s="1"/>
      <c r="E975" s="1"/>
      <c r="F975" s="97"/>
      <c r="G975" s="89"/>
      <c r="H975" s="253"/>
    </row>
    <row r="976" spans="1:8" s="116" customFormat="1" ht="15.75" customHeight="1" x14ac:dyDescent="0.25">
      <c r="A976" s="1"/>
      <c r="B976" s="1"/>
      <c r="C976" s="1"/>
      <c r="D976" s="1"/>
      <c r="E976" s="1"/>
      <c r="F976" s="97"/>
      <c r="G976" s="89"/>
      <c r="H976" s="253"/>
    </row>
    <row r="977" spans="1:8" s="116" customFormat="1" ht="15.75" customHeight="1" x14ac:dyDescent="0.25">
      <c r="A977" s="1"/>
      <c r="B977" s="1"/>
      <c r="C977" s="1"/>
      <c r="D977" s="1"/>
      <c r="E977" s="1"/>
      <c r="F977" s="97"/>
      <c r="G977" s="89"/>
      <c r="H977" s="253"/>
    </row>
    <row r="978" spans="1:8" s="116" customFormat="1" ht="15.75" customHeight="1" x14ac:dyDescent="0.25">
      <c r="A978" s="1"/>
      <c r="B978" s="1"/>
      <c r="C978" s="1"/>
      <c r="D978" s="1"/>
      <c r="E978" s="1"/>
      <c r="F978" s="97"/>
      <c r="G978" s="89"/>
      <c r="H978" s="253"/>
    </row>
    <row r="979" spans="1:8" s="116" customFormat="1" ht="15.75" customHeight="1" x14ac:dyDescent="0.25">
      <c r="A979" s="1"/>
      <c r="B979" s="1"/>
      <c r="C979" s="1"/>
      <c r="D979" s="1"/>
      <c r="E979" s="1"/>
      <c r="F979" s="97"/>
      <c r="G979" s="89"/>
      <c r="H979" s="253"/>
    </row>
    <row r="980" spans="1:8" s="116" customFormat="1" ht="15.75" customHeight="1" x14ac:dyDescent="0.25">
      <c r="A980" s="1"/>
      <c r="B980" s="1"/>
      <c r="C980" s="1"/>
      <c r="D980" s="1"/>
      <c r="E980" s="1"/>
      <c r="F980" s="97"/>
      <c r="G980" s="89"/>
      <c r="H980" s="253"/>
    </row>
    <row r="981" spans="1:8" s="116" customFormat="1" ht="15.75" customHeight="1" x14ac:dyDescent="0.25">
      <c r="A981" s="1"/>
      <c r="B981" s="1"/>
      <c r="C981" s="1"/>
      <c r="D981" s="1"/>
      <c r="E981" s="1"/>
      <c r="F981" s="97"/>
      <c r="G981" s="89"/>
      <c r="H981" s="253"/>
    </row>
    <row r="982" spans="1:8" s="116" customFormat="1" ht="15.75" customHeight="1" x14ac:dyDescent="0.25">
      <c r="A982" s="1"/>
      <c r="B982" s="1"/>
      <c r="C982" s="1"/>
      <c r="D982" s="1"/>
      <c r="E982" s="1"/>
      <c r="F982" s="97"/>
      <c r="G982" s="89"/>
      <c r="H982" s="253"/>
    </row>
    <row r="983" spans="1:8" s="116" customFormat="1" ht="15.75" customHeight="1" x14ac:dyDescent="0.25">
      <c r="A983" s="1"/>
      <c r="B983" s="1"/>
      <c r="C983" s="1"/>
      <c r="D983" s="1"/>
      <c r="E983" s="1"/>
      <c r="F983" s="97"/>
      <c r="G983" s="89"/>
      <c r="H983" s="253"/>
    </row>
    <row r="984" spans="1:8" s="116" customFormat="1" ht="15.75" customHeight="1" x14ac:dyDescent="0.25">
      <c r="A984" s="1"/>
      <c r="B984" s="1"/>
      <c r="C984" s="1"/>
      <c r="D984" s="1"/>
      <c r="E984" s="1"/>
      <c r="F984" s="97"/>
      <c r="G984" s="89"/>
      <c r="H984" s="253"/>
    </row>
    <row r="985" spans="1:8" s="116" customFormat="1" ht="15.75" customHeight="1" x14ac:dyDescent="0.25">
      <c r="A985" s="1"/>
      <c r="B985" s="1"/>
      <c r="C985" s="1"/>
      <c r="D985" s="1"/>
      <c r="E985" s="1"/>
      <c r="F985" s="97"/>
      <c r="G985" s="89"/>
      <c r="H985" s="253"/>
    </row>
    <row r="986" spans="1:8" s="116" customFormat="1" ht="15.75" customHeight="1" x14ac:dyDescent="0.25">
      <c r="A986" s="1"/>
      <c r="B986" s="1"/>
      <c r="C986" s="1"/>
      <c r="D986" s="1"/>
      <c r="E986" s="1"/>
      <c r="F986" s="97"/>
      <c r="G986" s="89"/>
      <c r="H986" s="253"/>
    </row>
    <row r="987" spans="1:8" s="116" customFormat="1" ht="15.75" customHeight="1" x14ac:dyDescent="0.25">
      <c r="A987" s="1"/>
      <c r="B987" s="1"/>
      <c r="C987" s="1"/>
      <c r="D987" s="1"/>
      <c r="E987" s="1"/>
      <c r="F987" s="97"/>
      <c r="G987" s="89"/>
      <c r="H987" s="253"/>
    </row>
    <row r="988" spans="1:8" s="116" customFormat="1" ht="15.75" customHeight="1" x14ac:dyDescent="0.25">
      <c r="A988" s="1"/>
      <c r="B988" s="1"/>
      <c r="C988" s="1"/>
      <c r="D988" s="1"/>
      <c r="E988" s="1"/>
      <c r="F988" s="97"/>
      <c r="G988" s="89"/>
      <c r="H988" s="253"/>
    </row>
    <row r="989" spans="1:8" s="116" customFormat="1" ht="15.75" customHeight="1" x14ac:dyDescent="0.25">
      <c r="A989" s="1"/>
      <c r="B989" s="1"/>
      <c r="C989" s="1"/>
      <c r="D989" s="1"/>
      <c r="E989" s="1"/>
      <c r="F989" s="97"/>
      <c r="G989" s="89"/>
      <c r="H989" s="253"/>
    </row>
    <row r="990" spans="1:8" s="116" customFormat="1" ht="15.75" customHeight="1" x14ac:dyDescent="0.25">
      <c r="A990" s="1"/>
      <c r="B990" s="1"/>
      <c r="C990" s="1"/>
      <c r="D990" s="1"/>
      <c r="E990" s="1"/>
      <c r="F990" s="97"/>
      <c r="G990" s="89"/>
      <c r="H990" s="253"/>
    </row>
    <row r="991" spans="1:8" s="116" customFormat="1" ht="15.75" customHeight="1" x14ac:dyDescent="0.25">
      <c r="A991" s="1"/>
      <c r="B991" s="1"/>
      <c r="C991" s="1"/>
      <c r="D991" s="1"/>
      <c r="E991" s="1"/>
      <c r="F991" s="97"/>
      <c r="G991" s="89"/>
      <c r="H991" s="253"/>
    </row>
    <row r="992" spans="1:8" s="116" customFormat="1" ht="15.75" customHeight="1" x14ac:dyDescent="0.25">
      <c r="A992" s="1"/>
      <c r="B992" s="1"/>
      <c r="C992" s="1"/>
      <c r="D992" s="1"/>
      <c r="E992" s="1"/>
      <c r="F992" s="97"/>
      <c r="G992" s="89"/>
      <c r="H992" s="253"/>
    </row>
    <row r="993" spans="1:8" s="116" customFormat="1" ht="15.75" customHeight="1" x14ac:dyDescent="0.25">
      <c r="A993" s="1"/>
      <c r="B993" s="1"/>
      <c r="C993" s="1"/>
      <c r="D993" s="1"/>
      <c r="E993" s="1"/>
      <c r="F993" s="97"/>
      <c r="G993" s="89"/>
      <c r="H993" s="253"/>
    </row>
    <row r="994" spans="1:8" s="116" customFormat="1" ht="15.75" customHeight="1" x14ac:dyDescent="0.25">
      <c r="A994" s="1"/>
      <c r="B994" s="1"/>
      <c r="C994" s="1"/>
      <c r="D994" s="1"/>
      <c r="E994" s="1"/>
      <c r="F994" s="97"/>
      <c r="G994" s="89"/>
      <c r="H994" s="253"/>
    </row>
    <row r="995" spans="1:8" s="116" customFormat="1" ht="15.75" customHeight="1" x14ac:dyDescent="0.25">
      <c r="A995" s="1"/>
      <c r="B995" s="1"/>
      <c r="C995" s="1"/>
      <c r="D995" s="1"/>
      <c r="E995" s="1"/>
      <c r="F995" s="97"/>
      <c r="G995" s="89"/>
      <c r="H995" s="253"/>
    </row>
    <row r="996" spans="1:8" s="116" customFormat="1" ht="15.75" customHeight="1" x14ac:dyDescent="0.25">
      <c r="A996" s="1"/>
      <c r="B996" s="1"/>
      <c r="C996" s="1"/>
      <c r="D996" s="1"/>
      <c r="E996" s="1"/>
      <c r="F996" s="97"/>
      <c r="G996" s="89"/>
      <c r="H996" s="253"/>
    </row>
    <row r="997" spans="1:8" s="116" customFormat="1" ht="15.75" customHeight="1" x14ac:dyDescent="0.25">
      <c r="A997" s="1"/>
      <c r="B997" s="1"/>
      <c r="C997" s="1"/>
      <c r="D997" s="1"/>
      <c r="E997" s="1"/>
      <c r="F997" s="97"/>
      <c r="G997" s="89"/>
      <c r="H997" s="253"/>
    </row>
    <row r="998" spans="1:8" s="116" customFormat="1" ht="15.75" customHeight="1" x14ac:dyDescent="0.25">
      <c r="A998" s="1"/>
      <c r="B998" s="1"/>
      <c r="C998" s="1"/>
      <c r="D998" s="1"/>
      <c r="E998" s="1"/>
      <c r="F998" s="97"/>
      <c r="G998" s="89"/>
      <c r="H998" s="253"/>
    </row>
    <row r="999" spans="1:8" s="116" customFormat="1" ht="15.75" customHeight="1" x14ac:dyDescent="0.25">
      <c r="A999" s="1"/>
      <c r="B999" s="1"/>
      <c r="C999" s="1"/>
      <c r="D999" s="1"/>
      <c r="E999" s="1"/>
      <c r="F999" s="97"/>
      <c r="G999" s="89"/>
      <c r="H999" s="253"/>
    </row>
    <row r="1000" spans="1:8" s="116" customFormat="1" ht="15.75" customHeight="1" x14ac:dyDescent="0.25">
      <c r="A1000" s="1"/>
      <c r="B1000" s="1"/>
      <c r="C1000" s="1"/>
      <c r="D1000" s="1"/>
      <c r="E1000" s="1"/>
      <c r="F1000" s="97"/>
      <c r="G1000" s="89"/>
      <c r="H1000" s="253"/>
    </row>
    <row r="1001" spans="1:8" s="116" customFormat="1" ht="15.75" customHeight="1" x14ac:dyDescent="0.25">
      <c r="A1001" s="1"/>
      <c r="B1001" s="1"/>
      <c r="C1001" s="1"/>
      <c r="D1001" s="1"/>
      <c r="E1001" s="1"/>
      <c r="F1001" s="97"/>
      <c r="G1001" s="89"/>
      <c r="H1001" s="253"/>
    </row>
    <row r="1002" spans="1:8" s="116" customFormat="1" ht="15.75" customHeight="1" x14ac:dyDescent="0.25">
      <c r="A1002" s="1"/>
      <c r="B1002" s="1"/>
      <c r="C1002" s="1"/>
      <c r="D1002" s="1"/>
      <c r="E1002" s="1"/>
      <c r="F1002" s="97"/>
      <c r="G1002" s="89"/>
      <c r="H1002" s="253"/>
    </row>
    <row r="1003" spans="1:8" s="116" customFormat="1" ht="15.75" customHeight="1" x14ac:dyDescent="0.25">
      <c r="A1003" s="1"/>
      <c r="B1003" s="1"/>
      <c r="C1003" s="1"/>
      <c r="D1003" s="1"/>
      <c r="E1003" s="1"/>
      <c r="F1003" s="97"/>
      <c r="G1003" s="89"/>
      <c r="H1003" s="253"/>
    </row>
    <row r="1004" spans="1:8" s="116" customFormat="1" ht="15.75" customHeight="1" x14ac:dyDescent="0.25">
      <c r="A1004" s="1"/>
      <c r="B1004" s="1"/>
      <c r="C1004" s="1"/>
      <c r="D1004" s="1"/>
      <c r="E1004" s="1"/>
      <c r="F1004" s="97"/>
      <c r="G1004" s="89"/>
      <c r="H1004" s="253"/>
    </row>
    <row r="1005" spans="1:8" s="116" customFormat="1" ht="15.75" customHeight="1" x14ac:dyDescent="0.25">
      <c r="A1005" s="1"/>
      <c r="B1005" s="1"/>
      <c r="C1005" s="1"/>
      <c r="D1005" s="1"/>
      <c r="E1005" s="1"/>
      <c r="F1005" s="97"/>
      <c r="G1005" s="89"/>
      <c r="H1005" s="253"/>
    </row>
    <row r="1006" spans="1:8" s="116" customFormat="1" ht="15.75" customHeight="1" x14ac:dyDescent="0.25">
      <c r="A1006" s="1"/>
      <c r="B1006" s="1"/>
      <c r="C1006" s="1"/>
      <c r="D1006" s="1"/>
      <c r="E1006" s="1"/>
      <c r="F1006" s="97"/>
      <c r="G1006" s="89"/>
      <c r="H1006" s="253"/>
    </row>
    <row r="1007" spans="1:8" s="116" customFormat="1" ht="15.75" customHeight="1" x14ac:dyDescent="0.25">
      <c r="A1007" s="1"/>
      <c r="B1007" s="1"/>
      <c r="C1007" s="1"/>
      <c r="D1007" s="1"/>
      <c r="E1007" s="1"/>
      <c r="F1007" s="97"/>
      <c r="G1007" s="89"/>
      <c r="H1007" s="253"/>
    </row>
    <row r="1008" spans="1:8" s="116" customFormat="1" ht="15.75" customHeight="1" x14ac:dyDescent="0.25">
      <c r="A1008" s="1"/>
      <c r="B1008" s="1"/>
      <c r="C1008" s="1"/>
      <c r="D1008" s="1"/>
      <c r="E1008" s="1"/>
      <c r="F1008" s="97"/>
      <c r="G1008" s="89"/>
      <c r="H1008" s="253"/>
    </row>
    <row r="1009" spans="1:8" s="116" customFormat="1" ht="15.75" customHeight="1" x14ac:dyDescent="0.25">
      <c r="A1009" s="1"/>
      <c r="B1009" s="1"/>
      <c r="C1009" s="1"/>
      <c r="D1009" s="1"/>
      <c r="E1009" s="1"/>
      <c r="F1009" s="97"/>
      <c r="G1009" s="89"/>
      <c r="H1009" s="253"/>
    </row>
    <row r="1010" spans="1:8" s="116" customFormat="1" ht="15.75" customHeight="1" x14ac:dyDescent="0.25">
      <c r="A1010" s="1"/>
      <c r="B1010" s="1"/>
      <c r="C1010" s="1"/>
      <c r="D1010" s="1"/>
      <c r="E1010" s="1"/>
      <c r="F1010" s="97"/>
      <c r="G1010" s="89"/>
      <c r="H1010" s="253"/>
    </row>
    <row r="1011" spans="1:8" s="116" customFormat="1" ht="15.75" customHeight="1" x14ac:dyDescent="0.25">
      <c r="A1011" s="1"/>
      <c r="B1011" s="1"/>
      <c r="C1011" s="1"/>
      <c r="D1011" s="1"/>
      <c r="E1011" s="1"/>
      <c r="F1011" s="97"/>
      <c r="G1011" s="89"/>
      <c r="H1011" s="253"/>
    </row>
    <row r="1012" spans="1:8" s="116" customFormat="1" ht="15.75" customHeight="1" x14ac:dyDescent="0.25">
      <c r="A1012" s="1"/>
      <c r="B1012" s="1"/>
      <c r="C1012" s="1"/>
      <c r="D1012" s="1"/>
      <c r="E1012" s="1"/>
      <c r="F1012" s="97"/>
      <c r="G1012" s="89"/>
      <c r="H1012" s="253"/>
    </row>
    <row r="1013" spans="1:8" s="116" customFormat="1" ht="15.75" customHeight="1" x14ac:dyDescent="0.25">
      <c r="A1013" s="1"/>
      <c r="B1013" s="1"/>
      <c r="C1013" s="1"/>
      <c r="D1013" s="1"/>
      <c r="E1013" s="1"/>
      <c r="F1013" s="97"/>
      <c r="G1013" s="89"/>
      <c r="H1013" s="253"/>
    </row>
    <row r="1014" spans="1:8" s="116" customFormat="1" ht="15.75" customHeight="1" x14ac:dyDescent="0.25">
      <c r="A1014" s="1"/>
      <c r="B1014" s="1"/>
      <c r="C1014" s="1"/>
      <c r="D1014" s="1"/>
      <c r="E1014" s="1"/>
      <c r="F1014" s="97"/>
      <c r="G1014" s="89"/>
      <c r="H1014" s="253"/>
    </row>
    <row r="1015" spans="1:8" s="116" customFormat="1" ht="15.75" customHeight="1" x14ac:dyDescent="0.25">
      <c r="A1015" s="1"/>
      <c r="B1015" s="1"/>
      <c r="C1015" s="1"/>
      <c r="D1015" s="1"/>
      <c r="E1015" s="1"/>
      <c r="F1015" s="97"/>
      <c r="G1015" s="89"/>
      <c r="H1015" s="253"/>
    </row>
    <row r="1016" spans="1:8" s="116" customFormat="1" ht="15.75" customHeight="1" x14ac:dyDescent="0.25">
      <c r="A1016" s="1"/>
      <c r="B1016" s="1"/>
      <c r="C1016" s="1"/>
      <c r="D1016" s="1"/>
      <c r="E1016" s="1"/>
      <c r="F1016" s="97"/>
      <c r="G1016" s="89"/>
      <c r="H1016" s="253"/>
    </row>
    <row r="1017" spans="1:8" s="116" customFormat="1" ht="15.75" customHeight="1" x14ac:dyDescent="0.25">
      <c r="A1017" s="1"/>
      <c r="B1017" s="1"/>
      <c r="C1017" s="1"/>
      <c r="D1017" s="1"/>
      <c r="E1017" s="1"/>
      <c r="F1017" s="97"/>
      <c r="G1017" s="89"/>
      <c r="H1017" s="253"/>
    </row>
    <row r="1018" spans="1:8" s="116" customFormat="1" ht="15.75" customHeight="1" x14ac:dyDescent="0.25">
      <c r="A1018" s="1"/>
      <c r="B1018" s="1"/>
      <c r="C1018" s="1"/>
      <c r="D1018" s="1"/>
      <c r="E1018" s="1"/>
      <c r="F1018" s="97"/>
      <c r="G1018" s="89"/>
      <c r="H1018" s="253"/>
    </row>
    <row r="1019" spans="1:8" s="116" customFormat="1" ht="15.75" customHeight="1" x14ac:dyDescent="0.25">
      <c r="A1019" s="1"/>
      <c r="B1019" s="1"/>
      <c r="C1019" s="1"/>
      <c r="D1019" s="1"/>
      <c r="E1019" s="1"/>
      <c r="F1019" s="97"/>
      <c r="G1019" s="89"/>
      <c r="H1019" s="253"/>
    </row>
    <row r="1020" spans="1:8" s="116" customFormat="1" ht="15.75" customHeight="1" x14ac:dyDescent="0.25">
      <c r="A1020" s="1"/>
      <c r="B1020" s="1"/>
      <c r="C1020" s="1"/>
      <c r="D1020" s="1"/>
      <c r="E1020" s="1"/>
      <c r="F1020" s="97"/>
      <c r="G1020" s="89"/>
      <c r="H1020" s="253"/>
    </row>
    <row r="1021" spans="1:8" s="116" customFormat="1" ht="15.75" customHeight="1" x14ac:dyDescent="0.25">
      <c r="A1021" s="1"/>
      <c r="B1021" s="1"/>
      <c r="C1021" s="1"/>
      <c r="D1021" s="1"/>
      <c r="E1021" s="1"/>
      <c r="F1021" s="97"/>
      <c r="G1021" s="89"/>
      <c r="H1021" s="253"/>
    </row>
  </sheetData>
  <mergeCells count="32">
    <mergeCell ref="A135:H135"/>
    <mergeCell ref="A116:C116"/>
    <mergeCell ref="D116:H116"/>
    <mergeCell ref="A118:C118"/>
    <mergeCell ref="D118:H118"/>
    <mergeCell ref="A119:C119"/>
    <mergeCell ref="D119:H119"/>
    <mergeCell ref="A129:C129"/>
    <mergeCell ref="D129:H129"/>
    <mergeCell ref="A130:H130"/>
    <mergeCell ref="A131:H131"/>
    <mergeCell ref="A132:H132"/>
    <mergeCell ref="A120:C120"/>
    <mergeCell ref="D120:H120"/>
    <mergeCell ref="A127:C127"/>
    <mergeCell ref="D127:H127"/>
    <mergeCell ref="G8:H8"/>
    <mergeCell ref="A1:H1"/>
    <mergeCell ref="A2:H2"/>
    <mergeCell ref="A3:H3"/>
    <mergeCell ref="A4:H4"/>
    <mergeCell ref="A5:H5"/>
    <mergeCell ref="A8:A9"/>
    <mergeCell ref="B8:B9"/>
    <mergeCell ref="A128:C128"/>
    <mergeCell ref="D128:H128"/>
    <mergeCell ref="A121:C121"/>
    <mergeCell ref="D121:H121"/>
    <mergeCell ref="A122:C122"/>
    <mergeCell ref="D122:H122"/>
    <mergeCell ref="A123:C123"/>
    <mergeCell ref="D123:H123"/>
  </mergeCells>
  <printOptions horizontalCentered="1" verticalCentered="1"/>
  <pageMargins left="0.51181102362204722" right="0.51181102362204722" top="0.78740157480314965" bottom="0.78740157480314965" header="0" footer="0"/>
  <pageSetup scale="55" orientation="portrait" r:id="rId1"/>
  <rowBreaks count="1" manualBreakCount="1">
    <brk id="71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7030A0"/>
  </sheetPr>
  <dimension ref="A1:X1000"/>
  <sheetViews>
    <sheetView showGridLines="0" view="pageBreakPreview" zoomScale="85" zoomScaleNormal="85" zoomScaleSheetLayoutView="85" workbookViewId="0">
      <selection activeCell="H23" sqref="H23"/>
    </sheetView>
  </sheetViews>
  <sheetFormatPr baseColWidth="10" defaultColWidth="14.42578125" defaultRowHeight="15" customHeight="1" x14ac:dyDescent="0.25"/>
  <cols>
    <col min="1" max="1" width="14.140625" customWidth="1"/>
    <col min="2" max="2" width="21.42578125" customWidth="1"/>
    <col min="3" max="3" width="32.28515625" customWidth="1"/>
    <col min="4" max="4" width="8.85546875" customWidth="1"/>
    <col min="5" max="5" width="11.7109375" customWidth="1"/>
    <col min="6" max="6" width="6.28515625" customWidth="1"/>
    <col min="7" max="8" width="26.7109375" customWidth="1"/>
    <col min="9" max="9" width="24.7109375" customWidth="1"/>
    <col min="10" max="10" width="13.7109375" customWidth="1"/>
    <col min="11" max="11" width="6.5703125" customWidth="1"/>
    <col min="12" max="12" width="46.42578125" customWidth="1"/>
    <col min="13" max="13" width="24.7109375" customWidth="1"/>
    <col min="14" max="14" width="2.42578125" customWidth="1"/>
    <col min="15" max="15" width="24.7109375" customWidth="1"/>
    <col min="16" max="18" width="10.7109375" customWidth="1"/>
    <col min="19" max="21" width="14.42578125" customWidth="1"/>
  </cols>
  <sheetData>
    <row r="1" spans="1:24" ht="15" customHeight="1" x14ac:dyDescent="0.25">
      <c r="A1" s="303" t="s">
        <v>152</v>
      </c>
      <c r="B1" s="304"/>
      <c r="C1" s="304"/>
      <c r="D1" s="304"/>
      <c r="E1" s="304"/>
      <c r="F1" s="304"/>
      <c r="G1" s="304"/>
      <c r="H1" s="304"/>
      <c r="I1" s="304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8"/>
      <c r="W1" s="48"/>
      <c r="X1" s="48"/>
    </row>
    <row r="2" spans="1:24" ht="15" customHeight="1" x14ac:dyDescent="0.25">
      <c r="A2" s="303" t="s">
        <v>1</v>
      </c>
      <c r="B2" s="304"/>
      <c r="C2" s="304"/>
      <c r="D2" s="304"/>
      <c r="E2" s="304"/>
      <c r="F2" s="304"/>
      <c r="G2" s="304"/>
      <c r="H2" s="304"/>
      <c r="I2" s="304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8"/>
      <c r="W2" s="48"/>
      <c r="X2" s="48"/>
    </row>
    <row r="3" spans="1:24" ht="15" customHeight="1" x14ac:dyDescent="0.25">
      <c r="A3" s="303" t="s">
        <v>153</v>
      </c>
      <c r="B3" s="304"/>
      <c r="C3" s="304"/>
      <c r="D3" s="304"/>
      <c r="E3" s="304"/>
      <c r="F3" s="304"/>
      <c r="G3" s="304"/>
      <c r="H3" s="304"/>
      <c r="I3" s="304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8"/>
      <c r="W3" s="48"/>
      <c r="X3" s="48"/>
    </row>
    <row r="4" spans="1:24" ht="15" customHeight="1" x14ac:dyDescent="0.25">
      <c r="A4" s="303" t="s">
        <v>444</v>
      </c>
      <c r="B4" s="304"/>
      <c r="C4" s="304"/>
      <c r="D4" s="304"/>
      <c r="E4" s="304"/>
      <c r="F4" s="304"/>
      <c r="G4" s="304"/>
      <c r="H4" s="304"/>
      <c r="I4" s="304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8"/>
      <c r="W4" s="48"/>
      <c r="X4" s="48"/>
    </row>
    <row r="5" spans="1:24" ht="15" customHeight="1" x14ac:dyDescent="0.25">
      <c r="A5" s="303" t="s">
        <v>3</v>
      </c>
      <c r="B5" s="304"/>
      <c r="C5" s="304"/>
      <c r="D5" s="304"/>
      <c r="E5" s="304"/>
      <c r="F5" s="304"/>
      <c r="G5" s="304"/>
      <c r="H5" s="304"/>
      <c r="I5" s="304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8"/>
      <c r="W5" s="48"/>
      <c r="X5" s="48"/>
    </row>
    <row r="6" spans="1:24" ht="15" customHeight="1" x14ac:dyDescent="0.25">
      <c r="A6" s="49"/>
      <c r="B6" s="49"/>
      <c r="C6" s="49"/>
      <c r="D6" s="49"/>
      <c r="E6" s="46"/>
      <c r="F6" s="46"/>
      <c r="G6" s="46"/>
      <c r="H6" s="49"/>
      <c r="I6" s="49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8"/>
      <c r="W6" s="48"/>
      <c r="X6" s="48"/>
    </row>
    <row r="7" spans="1:24" ht="15" customHeight="1" x14ac:dyDescent="0.25">
      <c r="A7" s="49"/>
      <c r="B7" s="50"/>
      <c r="C7" s="51"/>
      <c r="D7" s="51"/>
      <c r="E7" s="51"/>
      <c r="F7" s="51"/>
      <c r="G7" s="51"/>
      <c r="H7" s="51"/>
      <c r="I7" s="52"/>
      <c r="J7" s="47"/>
      <c r="K7" s="47"/>
      <c r="L7" s="47">
        <v>1021512727.52</v>
      </c>
      <c r="M7" s="47"/>
      <c r="N7" s="47"/>
      <c r="O7" s="47"/>
      <c r="P7" s="47"/>
      <c r="Q7" s="47"/>
      <c r="R7" s="47"/>
      <c r="S7" s="47"/>
      <c r="T7" s="47"/>
      <c r="U7" s="47"/>
      <c r="V7" s="48"/>
      <c r="W7" s="48"/>
      <c r="X7" s="48"/>
    </row>
    <row r="8" spans="1:24" ht="15" customHeight="1" x14ac:dyDescent="0.25">
      <c r="A8" s="49"/>
      <c r="B8" s="53" t="s">
        <v>445</v>
      </c>
      <c r="C8" s="48"/>
      <c r="D8" s="54"/>
      <c r="E8" s="54"/>
      <c r="F8" s="54"/>
      <c r="G8" s="54"/>
      <c r="H8" s="54"/>
      <c r="I8" s="109">
        <f>+'ANEXO 2'!E140</f>
        <v>11182410208.6</v>
      </c>
      <c r="J8" s="47"/>
      <c r="K8" s="47"/>
      <c r="L8" s="47">
        <f>+L7+I11</f>
        <v>792820630.72000074</v>
      </c>
      <c r="M8" s="47"/>
      <c r="N8" s="47"/>
      <c r="O8" s="47"/>
      <c r="P8" s="47"/>
      <c r="Q8" s="47"/>
      <c r="R8" s="47"/>
      <c r="S8" s="47"/>
      <c r="T8" s="47"/>
      <c r="U8" s="47"/>
      <c r="V8" s="48"/>
      <c r="W8" s="48"/>
      <c r="X8" s="48"/>
    </row>
    <row r="9" spans="1:24" ht="15" customHeight="1" x14ac:dyDescent="0.25">
      <c r="A9" s="49"/>
      <c r="B9" s="55"/>
      <c r="C9" s="48"/>
      <c r="D9" s="54"/>
      <c r="E9" s="54"/>
      <c r="F9" s="54"/>
      <c r="G9" s="54"/>
      <c r="H9" s="54"/>
      <c r="I9" s="110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8"/>
      <c r="W9" s="48"/>
      <c r="X9" s="48"/>
    </row>
    <row r="10" spans="1:24" ht="15" customHeight="1" x14ac:dyDescent="0.25">
      <c r="A10" s="49"/>
      <c r="B10" s="55"/>
      <c r="C10" s="48"/>
      <c r="D10" s="54"/>
      <c r="E10" s="54"/>
      <c r="F10" s="54"/>
      <c r="G10" s="54"/>
      <c r="H10" s="54"/>
      <c r="I10" s="109"/>
      <c r="J10" s="47"/>
      <c r="K10" s="47"/>
      <c r="L10" s="47">
        <f>+I35</f>
        <v>-1021512726.6399999</v>
      </c>
      <c r="M10" s="47"/>
      <c r="N10" s="47"/>
      <c r="O10" s="47"/>
      <c r="P10" s="47"/>
      <c r="Q10" s="47"/>
      <c r="R10" s="47"/>
      <c r="S10" s="47"/>
      <c r="T10" s="47"/>
      <c r="U10" s="47"/>
      <c r="V10" s="48"/>
      <c r="W10" s="48"/>
      <c r="X10" s="48"/>
    </row>
    <row r="11" spans="1:24" ht="15" customHeight="1" x14ac:dyDescent="0.25">
      <c r="A11" s="49"/>
      <c r="B11" s="53" t="s">
        <v>446</v>
      </c>
      <c r="C11" s="48"/>
      <c r="D11" s="54"/>
      <c r="E11" s="54"/>
      <c r="F11" s="54"/>
      <c r="G11" s="54"/>
      <c r="H11" s="54"/>
      <c r="I11" s="109">
        <f>+I14-I8</f>
        <v>-228692096.79999924</v>
      </c>
      <c r="J11" s="47"/>
      <c r="K11" s="47"/>
      <c r="L11" s="47">
        <f>+L10+L7</f>
        <v>0.88000011444091797</v>
      </c>
      <c r="M11" s="47"/>
      <c r="N11" s="47"/>
      <c r="O11" s="47"/>
      <c r="P11" s="47"/>
      <c r="Q11" s="47"/>
      <c r="R11" s="47"/>
      <c r="S11" s="47"/>
      <c r="T11" s="47"/>
      <c r="U11" s="47"/>
      <c r="V11" s="48"/>
      <c r="W11" s="48"/>
      <c r="X11" s="48"/>
    </row>
    <row r="12" spans="1:24" ht="15" customHeight="1" x14ac:dyDescent="0.25">
      <c r="A12" s="49"/>
      <c r="B12" s="55"/>
      <c r="C12" s="48"/>
      <c r="D12" s="54"/>
      <c r="E12" s="54"/>
      <c r="F12" s="54"/>
      <c r="G12" s="54"/>
      <c r="H12" s="54"/>
      <c r="I12" s="110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8"/>
      <c r="W12" s="48"/>
      <c r="X12" s="48"/>
    </row>
    <row r="13" spans="1:24" ht="15" customHeight="1" x14ac:dyDescent="0.25">
      <c r="A13" s="49"/>
      <c r="B13" s="55"/>
      <c r="C13" s="48"/>
      <c r="D13" s="54"/>
      <c r="E13" s="54"/>
      <c r="F13" s="54"/>
      <c r="G13" s="54"/>
      <c r="H13" s="54"/>
      <c r="I13" s="110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8"/>
      <c r="W13" s="48"/>
      <c r="X13" s="48"/>
    </row>
    <row r="14" spans="1:24" ht="15" customHeight="1" x14ac:dyDescent="0.25">
      <c r="A14" s="49"/>
      <c r="B14" s="53" t="s">
        <v>447</v>
      </c>
      <c r="C14" s="48"/>
      <c r="D14" s="54"/>
      <c r="E14" s="54"/>
      <c r="F14" s="54"/>
      <c r="G14" s="54"/>
      <c r="H14" s="54"/>
      <c r="I14" s="109">
        <f>+'ANEXO 2'!C140</f>
        <v>10953718111.800001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8"/>
      <c r="W14" s="48"/>
      <c r="X14" s="48"/>
    </row>
    <row r="15" spans="1:24" ht="15" customHeight="1" x14ac:dyDescent="0.25">
      <c r="A15" s="49"/>
      <c r="B15" s="57"/>
      <c r="C15" s="58"/>
      <c r="D15" s="58"/>
      <c r="E15" s="58"/>
      <c r="F15" s="58"/>
      <c r="G15" s="58"/>
      <c r="H15" s="58"/>
      <c r="I15" s="59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</row>
    <row r="16" spans="1:24" ht="15" customHeight="1" x14ac:dyDescent="0.25">
      <c r="A16" s="49"/>
      <c r="B16" s="54"/>
      <c r="C16" s="54"/>
      <c r="D16" s="54"/>
      <c r="E16" s="54"/>
      <c r="F16" s="54"/>
      <c r="G16" s="54"/>
      <c r="H16" s="54"/>
      <c r="I16" s="54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8"/>
      <c r="W16" s="48"/>
      <c r="X16" s="48"/>
    </row>
    <row r="17" spans="1:24" ht="15" customHeight="1" x14ac:dyDescent="0.25">
      <c r="A17" s="49"/>
      <c r="B17" s="54"/>
      <c r="C17" s="54"/>
      <c r="D17" s="54"/>
      <c r="E17" s="54"/>
      <c r="F17" s="54"/>
      <c r="G17" s="54"/>
      <c r="H17" s="54"/>
      <c r="I17" s="54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8"/>
      <c r="W17" s="48"/>
      <c r="X17" s="48"/>
    </row>
    <row r="18" spans="1:24" ht="15" customHeight="1" x14ac:dyDescent="0.25">
      <c r="A18" s="49"/>
      <c r="B18" s="60"/>
      <c r="C18" s="61"/>
      <c r="D18" s="61"/>
      <c r="E18" s="61"/>
      <c r="F18" s="61"/>
      <c r="G18" s="61"/>
      <c r="H18" s="61"/>
      <c r="I18" s="62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8"/>
      <c r="W18" s="48"/>
      <c r="X18" s="48"/>
    </row>
    <row r="19" spans="1:24" ht="15" customHeight="1" x14ac:dyDescent="0.25">
      <c r="A19" s="49"/>
      <c r="B19" s="55"/>
      <c r="C19" s="305" t="s">
        <v>154</v>
      </c>
      <c r="D19" s="304"/>
      <c r="E19" s="304"/>
      <c r="F19" s="304"/>
      <c r="G19" s="304"/>
      <c r="H19" s="304"/>
      <c r="I19" s="306"/>
      <c r="J19" s="47"/>
      <c r="K19" s="47"/>
      <c r="L19" s="47"/>
      <c r="M19" s="100" t="s">
        <v>423</v>
      </c>
      <c r="N19" s="100">
        <v>2023</v>
      </c>
      <c r="O19" s="100" t="s">
        <v>424</v>
      </c>
      <c r="P19" s="47"/>
      <c r="Q19" s="47"/>
      <c r="R19" s="47"/>
      <c r="S19" s="47"/>
      <c r="T19" s="47"/>
      <c r="U19" s="47"/>
      <c r="V19" s="48"/>
      <c r="W19" s="48"/>
      <c r="X19" s="48"/>
    </row>
    <row r="20" spans="1:24" ht="15.75" customHeight="1" x14ac:dyDescent="0.25">
      <c r="A20" s="49"/>
      <c r="B20" s="55"/>
      <c r="C20" s="54"/>
      <c r="D20" s="54"/>
      <c r="E20" s="54"/>
      <c r="F20" s="54"/>
      <c r="G20" s="54"/>
      <c r="H20" s="54"/>
      <c r="I20" s="56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8"/>
      <c r="W20" s="48"/>
      <c r="X20" s="48"/>
    </row>
    <row r="21" spans="1:24" ht="33" customHeight="1" x14ac:dyDescent="0.25">
      <c r="A21" s="64"/>
      <c r="B21" s="65"/>
      <c r="C21" s="48"/>
      <c r="D21" s="66"/>
      <c r="E21" s="66"/>
      <c r="F21" s="66"/>
      <c r="G21" s="63" t="s">
        <v>448</v>
      </c>
      <c r="H21" s="63" t="s">
        <v>449</v>
      </c>
      <c r="I21" s="67"/>
      <c r="J21" s="47"/>
      <c r="K21" s="8">
        <v>31</v>
      </c>
      <c r="L21" s="34" t="s">
        <v>22</v>
      </c>
      <c r="M21" s="35">
        <v>11417587129.15</v>
      </c>
      <c r="N21" s="35"/>
      <c r="O21" s="35">
        <v>12439099855.790001</v>
      </c>
      <c r="P21" s="47"/>
      <c r="Q21" s="47"/>
      <c r="R21" s="47"/>
      <c r="S21" s="47"/>
      <c r="T21" s="47"/>
      <c r="U21" s="47"/>
      <c r="V21" s="48"/>
      <c r="W21" s="48"/>
      <c r="X21" s="48"/>
    </row>
    <row r="22" spans="1:24" ht="15.75" customHeight="1" x14ac:dyDescent="0.25">
      <c r="A22" s="64"/>
      <c r="B22" s="65"/>
      <c r="C22" s="48"/>
      <c r="D22" s="66"/>
      <c r="E22" s="66"/>
      <c r="F22" s="66"/>
      <c r="G22" s="63" t="str">
        <f>+'ANEXO 4'!C9</f>
        <v>Abr-25</v>
      </c>
      <c r="H22" s="63" t="str">
        <f>+'ANEXO 4'!E9</f>
        <v>Abr-24</v>
      </c>
      <c r="I22" s="67"/>
      <c r="J22" s="47"/>
      <c r="K22" s="8"/>
      <c r="L22" s="36"/>
      <c r="M22" s="35"/>
      <c r="N22" s="35"/>
      <c r="O22" s="35"/>
      <c r="P22" s="47"/>
      <c r="Q22" s="47"/>
      <c r="R22" s="47"/>
      <c r="S22" s="47"/>
      <c r="T22" s="47"/>
      <c r="U22" s="47"/>
      <c r="V22" s="48"/>
      <c r="W22" s="48"/>
      <c r="X22" s="48"/>
    </row>
    <row r="23" spans="1:24" ht="15" customHeight="1" x14ac:dyDescent="0.25">
      <c r="A23" s="49"/>
      <c r="B23" s="55"/>
      <c r="C23" s="68" t="s">
        <v>155</v>
      </c>
      <c r="D23" s="69"/>
      <c r="E23" s="54"/>
      <c r="F23" s="54"/>
      <c r="G23" s="111"/>
      <c r="H23" s="111"/>
      <c r="I23" s="109">
        <f>SUM(I25:I27)</f>
        <v>-852545688.62999964</v>
      </c>
      <c r="J23" s="47"/>
      <c r="K23" s="27">
        <v>3105</v>
      </c>
      <c r="L23" s="37" t="s">
        <v>79</v>
      </c>
      <c r="M23" s="11">
        <v>2295038627.4400001</v>
      </c>
      <c r="N23" s="11"/>
      <c r="O23" s="11">
        <v>2295038627.4400001</v>
      </c>
      <c r="P23" s="47" t="s">
        <v>376</v>
      </c>
      <c r="Q23" s="47"/>
      <c r="R23" s="47"/>
      <c r="S23" s="47"/>
      <c r="T23" s="47"/>
      <c r="U23" s="47"/>
      <c r="V23" s="48"/>
      <c r="W23" s="48"/>
      <c r="X23" s="48"/>
    </row>
    <row r="24" spans="1:24" ht="15" customHeight="1" x14ac:dyDescent="0.25">
      <c r="A24" s="49"/>
      <c r="B24" s="55"/>
      <c r="C24" s="68"/>
      <c r="D24" s="69"/>
      <c r="E24" s="54"/>
      <c r="F24" s="54"/>
      <c r="G24" s="111"/>
      <c r="H24" s="111"/>
      <c r="I24" s="112"/>
      <c r="J24" s="47"/>
      <c r="K24" s="27">
        <v>3109</v>
      </c>
      <c r="L24" s="37" t="s">
        <v>81</v>
      </c>
      <c r="M24" s="11">
        <v>10144061229.23</v>
      </c>
      <c r="N24" s="11"/>
      <c r="O24" s="11">
        <v>10313028267.24</v>
      </c>
      <c r="P24" s="47" t="s">
        <v>429</v>
      </c>
      <c r="Q24" s="47"/>
      <c r="R24" s="47"/>
      <c r="S24" s="47"/>
      <c r="T24" s="47"/>
      <c r="U24" s="47"/>
      <c r="V24" s="48"/>
      <c r="W24" s="48"/>
      <c r="X24" s="48"/>
    </row>
    <row r="25" spans="1:24" ht="15.75" customHeight="1" x14ac:dyDescent="0.25">
      <c r="A25" s="49"/>
      <c r="B25" s="71">
        <v>3105</v>
      </c>
      <c r="C25" s="307" t="s">
        <v>79</v>
      </c>
      <c r="D25" s="304"/>
      <c r="E25" s="54"/>
      <c r="F25" s="54"/>
      <c r="G25" s="111">
        <f>+O23</f>
        <v>2295038627.4400001</v>
      </c>
      <c r="H25" s="113">
        <f>+M23</f>
        <v>2295038627.4400001</v>
      </c>
      <c r="I25" s="112">
        <f t="shared" ref="I25:I27" si="0">+H25-G25</f>
        <v>0</v>
      </c>
      <c r="J25" s="47"/>
      <c r="K25" s="27">
        <v>3110</v>
      </c>
      <c r="L25" s="38" t="s">
        <v>83</v>
      </c>
      <c r="M25" s="11">
        <v>-1021512727.5199996</v>
      </c>
      <c r="N25" s="11"/>
      <c r="O25" s="11">
        <v>-168967038.88999999</v>
      </c>
      <c r="P25" s="47" t="s">
        <v>156</v>
      </c>
      <c r="Q25" s="47"/>
      <c r="R25" s="47"/>
      <c r="S25" s="47"/>
      <c r="T25" s="47"/>
      <c r="U25" s="47"/>
      <c r="V25" s="48"/>
      <c r="W25" s="48"/>
      <c r="X25" s="48"/>
    </row>
    <row r="26" spans="1:24" ht="15" customHeight="1" x14ac:dyDescent="0.25">
      <c r="A26" s="49"/>
      <c r="B26" s="71">
        <v>3109</v>
      </c>
      <c r="C26" s="307" t="s">
        <v>81</v>
      </c>
      <c r="D26" s="304"/>
      <c r="E26" s="54"/>
      <c r="F26" s="54"/>
      <c r="G26" s="111">
        <v>0</v>
      </c>
      <c r="H26" s="113">
        <v>0</v>
      </c>
      <c r="I26" s="112">
        <f t="shared" si="0"/>
        <v>0</v>
      </c>
      <c r="J26" s="47"/>
      <c r="K26" s="13"/>
      <c r="L26" s="13"/>
      <c r="M26" s="13"/>
      <c r="N26" s="13"/>
      <c r="O26" s="13"/>
      <c r="P26" s="47"/>
      <c r="Q26" s="47"/>
      <c r="R26" s="47"/>
      <c r="S26" s="47"/>
      <c r="T26" s="47"/>
      <c r="U26" s="47"/>
      <c r="V26" s="48"/>
      <c r="W26" s="48"/>
      <c r="X26" s="48"/>
    </row>
    <row r="27" spans="1:24" ht="15.75" customHeight="1" thickBot="1" x14ac:dyDescent="0.3">
      <c r="A27" s="49"/>
      <c r="B27" s="71">
        <v>3110</v>
      </c>
      <c r="C27" s="307" t="s">
        <v>83</v>
      </c>
      <c r="D27" s="304"/>
      <c r="E27" s="54"/>
      <c r="F27" s="54"/>
      <c r="G27" s="111">
        <f>+O25</f>
        <v>-168967038.88999999</v>
      </c>
      <c r="H27" s="113">
        <f>+M25</f>
        <v>-1021512727.5199996</v>
      </c>
      <c r="I27" s="112">
        <f t="shared" si="0"/>
        <v>-852545688.62999964</v>
      </c>
      <c r="J27" s="47"/>
      <c r="K27" s="27"/>
      <c r="L27" s="10" t="s">
        <v>25</v>
      </c>
      <c r="M27" s="33">
        <v>11417159416.140001</v>
      </c>
      <c r="N27" s="11"/>
      <c r="O27" s="33">
        <v>12439099855.790001</v>
      </c>
      <c r="P27" s="47"/>
      <c r="Q27" s="47"/>
      <c r="R27" s="47"/>
      <c r="S27" s="47"/>
      <c r="T27" s="47"/>
      <c r="U27" s="47"/>
      <c r="V27" s="48"/>
      <c r="W27" s="48"/>
      <c r="X27" s="48"/>
    </row>
    <row r="28" spans="1:24" ht="15.75" customHeight="1" x14ac:dyDescent="0.25">
      <c r="A28" s="49"/>
      <c r="B28" s="55"/>
      <c r="C28" s="54"/>
      <c r="D28" s="54"/>
      <c r="E28" s="54"/>
      <c r="F28" s="54"/>
      <c r="G28" s="111"/>
      <c r="H28" s="113"/>
      <c r="I28" s="110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8"/>
      <c r="W28" s="48"/>
      <c r="X28" s="48"/>
    </row>
    <row r="29" spans="1:24" ht="15" customHeight="1" x14ac:dyDescent="0.25">
      <c r="A29" s="49"/>
      <c r="B29" s="55"/>
      <c r="C29" s="68" t="s">
        <v>157</v>
      </c>
      <c r="D29" s="54"/>
      <c r="E29" s="54"/>
      <c r="F29" s="54"/>
      <c r="G29" s="111"/>
      <c r="H29" s="113"/>
      <c r="I29" s="109">
        <f>SUM(I32:I33)</f>
        <v>-168967038.01000023</v>
      </c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8"/>
      <c r="W29" s="48"/>
      <c r="X29" s="48"/>
    </row>
    <row r="30" spans="1:24" ht="15" customHeight="1" x14ac:dyDescent="0.25">
      <c r="A30" s="49"/>
      <c r="B30" s="55"/>
      <c r="C30" s="68"/>
      <c r="D30" s="54"/>
      <c r="E30" s="54"/>
      <c r="F30" s="54"/>
      <c r="G30" s="111"/>
      <c r="H30" s="113"/>
      <c r="I30" s="109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8"/>
      <c r="W30" s="48"/>
      <c r="X30" s="48"/>
    </row>
    <row r="31" spans="1:24" ht="15" customHeight="1" x14ac:dyDescent="0.25">
      <c r="A31" s="49"/>
      <c r="B31" s="71">
        <v>3105</v>
      </c>
      <c r="C31" s="307" t="s">
        <v>79</v>
      </c>
      <c r="D31" s="304"/>
      <c r="E31" s="54"/>
      <c r="F31" s="54"/>
      <c r="G31" s="111">
        <v>0</v>
      </c>
      <c r="H31" s="111">
        <v>0</v>
      </c>
      <c r="I31" s="112">
        <f t="shared" ref="I31:I33" si="1">+H31-G31</f>
        <v>0</v>
      </c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8"/>
      <c r="W31" s="48"/>
      <c r="X31" s="48"/>
    </row>
    <row r="32" spans="1:24" ht="15" customHeight="1" x14ac:dyDescent="0.25">
      <c r="A32" s="49"/>
      <c r="B32" s="71">
        <v>3109</v>
      </c>
      <c r="C32" s="307" t="s">
        <v>81</v>
      </c>
      <c r="D32" s="304"/>
      <c r="E32" s="54"/>
      <c r="F32" s="54"/>
      <c r="G32" s="111">
        <f>+O24</f>
        <v>10313028267.24</v>
      </c>
      <c r="H32" s="113">
        <f>+M24</f>
        <v>10144061229.23</v>
      </c>
      <c r="I32" s="112">
        <f t="shared" si="1"/>
        <v>-168967038.01000023</v>
      </c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8"/>
      <c r="W32" s="48"/>
      <c r="X32" s="48"/>
    </row>
    <row r="33" spans="1:24" ht="15.75" customHeight="1" x14ac:dyDescent="0.25">
      <c r="A33" s="49"/>
      <c r="B33" s="71">
        <v>3110</v>
      </c>
      <c r="C33" s="307" t="s">
        <v>83</v>
      </c>
      <c r="D33" s="304"/>
      <c r="E33" s="54"/>
      <c r="F33" s="70"/>
      <c r="G33" s="111">
        <v>0</v>
      </c>
      <c r="H33" s="113">
        <v>0</v>
      </c>
      <c r="I33" s="112">
        <f t="shared" si="1"/>
        <v>0</v>
      </c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8"/>
      <c r="W33" s="48"/>
      <c r="X33" s="48"/>
    </row>
    <row r="34" spans="1:24" ht="15.75" customHeight="1" x14ac:dyDescent="0.25">
      <c r="A34" s="49"/>
      <c r="B34" s="71"/>
      <c r="C34" s="69"/>
      <c r="D34" s="69"/>
      <c r="E34" s="54"/>
      <c r="F34" s="70"/>
      <c r="G34" s="111"/>
      <c r="H34" s="111"/>
      <c r="I34" s="110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</row>
    <row r="35" spans="1:24" ht="15" customHeight="1" x14ac:dyDescent="0.25">
      <c r="A35" s="49"/>
      <c r="B35" s="53"/>
      <c r="C35" s="68" t="s">
        <v>158</v>
      </c>
      <c r="D35" s="68"/>
      <c r="E35" s="68"/>
      <c r="F35" s="68"/>
      <c r="G35" s="114"/>
      <c r="H35" s="114"/>
      <c r="I35" s="109">
        <f>+I23+I29</f>
        <v>-1021512726.6399999</v>
      </c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W35" s="48"/>
      <c r="X35" s="48"/>
    </row>
    <row r="36" spans="1:24" ht="15.75" customHeight="1" x14ac:dyDescent="0.25">
      <c r="A36" s="49"/>
      <c r="B36" s="57"/>
      <c r="C36" s="72"/>
      <c r="D36" s="72"/>
      <c r="E36" s="72"/>
      <c r="F36" s="72"/>
      <c r="G36" s="72"/>
      <c r="H36" s="72"/>
      <c r="I36" s="73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8"/>
      <c r="W36" s="48"/>
      <c r="X36" s="48"/>
    </row>
    <row r="37" spans="1:24" ht="15" customHeight="1" x14ac:dyDescent="0.25">
      <c r="A37" s="49"/>
      <c r="B37" s="54"/>
      <c r="C37" s="54"/>
      <c r="D37" s="54"/>
      <c r="E37" s="54"/>
      <c r="F37" s="54"/>
      <c r="G37" s="54"/>
      <c r="H37" s="54"/>
      <c r="I37" s="54"/>
      <c r="J37" s="48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8"/>
      <c r="W37" s="48"/>
      <c r="X37" s="48"/>
    </row>
    <row r="38" spans="1:24" ht="15" customHeight="1" x14ac:dyDescent="0.25">
      <c r="A38" s="74"/>
      <c r="B38" s="47"/>
      <c r="C38" s="75"/>
      <c r="D38" s="75"/>
      <c r="E38" s="75"/>
      <c r="F38" s="47"/>
      <c r="G38" s="76"/>
      <c r="H38" s="47"/>
      <c r="I38" s="48"/>
      <c r="J38" s="48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8"/>
      <c r="W38" s="48"/>
      <c r="X38" s="48"/>
    </row>
    <row r="39" spans="1:24" ht="15" customHeight="1" x14ac:dyDescent="0.25">
      <c r="A39" s="74"/>
      <c r="B39" s="47"/>
      <c r="C39" s="75"/>
      <c r="D39" s="75"/>
      <c r="E39" s="75"/>
      <c r="F39" s="47"/>
      <c r="G39" s="76"/>
      <c r="H39" s="47"/>
      <c r="I39" s="48"/>
      <c r="J39" s="48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8"/>
      <c r="W39" s="48"/>
      <c r="X39" s="48"/>
    </row>
    <row r="40" spans="1:24" ht="15" customHeight="1" x14ac:dyDescent="0.25">
      <c r="A40" s="74"/>
      <c r="B40" s="47"/>
      <c r="C40" s="75"/>
      <c r="D40" s="75"/>
      <c r="E40" s="77"/>
      <c r="F40" s="47"/>
      <c r="G40" s="76"/>
      <c r="H40" s="47"/>
      <c r="I40" s="48"/>
      <c r="J40" s="48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8"/>
      <c r="W40" s="48"/>
      <c r="X40" s="48"/>
    </row>
    <row r="41" spans="1:24" ht="15" customHeight="1" x14ac:dyDescent="0.25">
      <c r="A41" s="74"/>
      <c r="B41" s="78"/>
      <c r="C41" s="78"/>
      <c r="D41" s="47"/>
      <c r="E41" s="78"/>
      <c r="F41" s="47"/>
      <c r="G41" s="76"/>
      <c r="H41" s="48"/>
      <c r="I41" s="78"/>
      <c r="J41" s="48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8"/>
      <c r="W41" s="48"/>
      <c r="X41" s="48"/>
    </row>
    <row r="42" spans="1:24" ht="15" customHeight="1" x14ac:dyDescent="0.25">
      <c r="A42" s="74"/>
      <c r="B42" s="313" t="e">
        <f>+'ANEXO 1'!#REF!</f>
        <v>#REF!</v>
      </c>
      <c r="C42" s="304"/>
      <c r="D42" s="304"/>
      <c r="E42" s="304"/>
      <c r="F42" s="304"/>
      <c r="G42" s="314" t="e">
        <f>+'ANEXO 1'!#REF!</f>
        <v>#REF!</v>
      </c>
      <c r="H42" s="304"/>
      <c r="I42" s="304"/>
      <c r="J42" s="48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8"/>
      <c r="W42" s="48"/>
      <c r="X42" s="48"/>
    </row>
    <row r="43" spans="1:24" ht="15.75" customHeight="1" x14ac:dyDescent="0.25">
      <c r="A43" s="74"/>
      <c r="B43" s="308" t="e">
        <f>+'ANEXO 1'!#REF!</f>
        <v>#REF!</v>
      </c>
      <c r="C43" s="304"/>
      <c r="D43" s="304"/>
      <c r="E43" s="304"/>
      <c r="F43" s="304"/>
      <c r="G43" s="309" t="e">
        <f>+'ANEXO 1'!#REF!</f>
        <v>#REF!</v>
      </c>
      <c r="H43" s="304"/>
      <c r="I43" s="304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8"/>
      <c r="W43" s="48"/>
      <c r="X43" s="48"/>
    </row>
    <row r="44" spans="1:24" ht="15.75" customHeight="1" x14ac:dyDescent="0.25">
      <c r="A44" s="74"/>
      <c r="B44" s="308" t="e">
        <f>+'ANEXO 1'!#REF!</f>
        <v>#REF!</v>
      </c>
      <c r="C44" s="304"/>
      <c r="D44" s="304"/>
      <c r="E44" s="304"/>
      <c r="F44" s="304"/>
      <c r="G44" s="310" t="e">
        <f>+'ANEXO 1'!#REF!</f>
        <v>#REF!</v>
      </c>
      <c r="H44" s="304"/>
      <c r="I44" s="304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8"/>
      <c r="W44" s="48"/>
      <c r="X44" s="48"/>
    </row>
    <row r="45" spans="1:24" ht="15.75" customHeight="1" x14ac:dyDescent="0.25">
      <c r="A45" s="74"/>
      <c r="B45" s="47"/>
      <c r="C45" s="47"/>
      <c r="D45" s="48"/>
      <c r="E45" s="48"/>
      <c r="F45" s="47"/>
      <c r="G45" s="309" t="e">
        <f>+'ANEXO 1'!#REF!</f>
        <v>#REF!</v>
      </c>
      <c r="H45" s="304"/>
      <c r="I45" s="304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8"/>
      <c r="W45" s="48"/>
      <c r="X45" s="48"/>
    </row>
    <row r="46" spans="1:24" ht="15.75" customHeight="1" x14ac:dyDescent="0.25">
      <c r="A46" s="74"/>
      <c r="B46" s="47"/>
      <c r="C46" s="47"/>
      <c r="D46" s="48"/>
      <c r="E46" s="48"/>
      <c r="F46" s="47"/>
      <c r="G46" s="79"/>
      <c r="H46" s="79"/>
      <c r="I46" s="79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8"/>
      <c r="W46" s="48"/>
      <c r="X46" s="48"/>
    </row>
    <row r="47" spans="1:24" ht="15.75" customHeight="1" x14ac:dyDescent="0.25">
      <c r="A47" s="74"/>
      <c r="B47" s="47"/>
      <c r="C47" s="75"/>
      <c r="D47" s="75"/>
      <c r="E47" s="75"/>
      <c r="F47" s="47"/>
      <c r="G47" s="76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8"/>
      <c r="W47" s="48"/>
      <c r="X47" s="48"/>
    </row>
    <row r="48" spans="1:24" ht="99" customHeight="1" x14ac:dyDescent="0.25">
      <c r="A48" s="74"/>
      <c r="B48" s="311" t="s">
        <v>427</v>
      </c>
      <c r="C48" s="312"/>
      <c r="D48" s="312"/>
      <c r="E48" s="312"/>
      <c r="F48" s="312"/>
      <c r="G48" s="312"/>
      <c r="H48" s="312"/>
      <c r="I48" s="312"/>
      <c r="J48" s="47"/>
      <c r="K48" s="47"/>
      <c r="L48" s="47"/>
      <c r="M48" s="47"/>
      <c r="N48" s="47"/>
      <c r="O48" s="47"/>
      <c r="P48" s="47"/>
      <c r="Q48" s="47"/>
      <c r="R48" s="47"/>
      <c r="S48" s="78"/>
      <c r="T48" s="78"/>
      <c r="U48" s="78"/>
      <c r="V48" s="48"/>
      <c r="W48" s="48"/>
      <c r="X48" s="48"/>
    </row>
    <row r="49" spans="1:24" ht="15" customHeight="1" x14ac:dyDescent="0.25">
      <c r="A49" s="74"/>
      <c r="B49" s="47"/>
      <c r="C49" s="75"/>
      <c r="D49" s="75"/>
      <c r="E49" s="75"/>
      <c r="F49" s="47"/>
      <c r="G49" s="76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78"/>
      <c r="T49" s="78"/>
      <c r="U49" s="78"/>
      <c r="V49" s="48"/>
      <c r="W49" s="48"/>
      <c r="X49" s="48"/>
    </row>
    <row r="50" spans="1:24" ht="15" customHeight="1" x14ac:dyDescent="0.25">
      <c r="A50" s="74"/>
      <c r="B50" s="47"/>
      <c r="C50" s="75"/>
      <c r="D50" s="75"/>
      <c r="E50" s="75"/>
      <c r="F50" s="47"/>
      <c r="G50" s="76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78"/>
      <c r="T50" s="78"/>
      <c r="U50" s="78"/>
      <c r="V50" s="48"/>
      <c r="W50" s="48"/>
      <c r="X50" s="48"/>
    </row>
    <row r="51" spans="1:24" ht="15" customHeight="1" x14ac:dyDescent="0.25">
      <c r="A51" s="74"/>
      <c r="B51" s="47"/>
      <c r="C51" s="75"/>
      <c r="D51" s="75"/>
      <c r="E51" s="75"/>
      <c r="F51" s="47"/>
      <c r="G51" s="76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78"/>
      <c r="T51" s="78"/>
      <c r="U51" s="78"/>
      <c r="V51" s="48"/>
      <c r="W51" s="48"/>
      <c r="X51" s="48"/>
    </row>
    <row r="52" spans="1:24" ht="15" customHeight="1" x14ac:dyDescent="0.25">
      <c r="A52" s="74"/>
      <c r="B52" s="47"/>
      <c r="C52" s="75"/>
      <c r="D52" s="75"/>
      <c r="E52" s="75"/>
      <c r="F52" s="47"/>
      <c r="G52" s="76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78"/>
      <c r="T52" s="78"/>
      <c r="U52" s="78"/>
      <c r="V52" s="48"/>
      <c r="W52" s="48"/>
      <c r="X52" s="48"/>
    </row>
    <row r="53" spans="1:24" ht="15" customHeight="1" x14ac:dyDescent="0.25">
      <c r="A53" s="74"/>
      <c r="B53" s="47"/>
      <c r="C53" s="75"/>
      <c r="D53" s="75"/>
      <c r="E53" s="75"/>
      <c r="F53" s="47"/>
      <c r="G53" s="76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78"/>
      <c r="T53" s="78"/>
      <c r="U53" s="78"/>
      <c r="V53" s="48"/>
      <c r="W53" s="48"/>
      <c r="X53" s="48"/>
    </row>
    <row r="54" spans="1:24" ht="15" customHeight="1" x14ac:dyDescent="0.25">
      <c r="A54" s="74"/>
      <c r="B54" s="47"/>
      <c r="C54" s="75"/>
      <c r="D54" s="75"/>
      <c r="E54" s="75"/>
      <c r="F54" s="47"/>
      <c r="G54" s="76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78"/>
      <c r="T54" s="78"/>
      <c r="U54" s="78"/>
      <c r="V54" s="48"/>
      <c r="W54" s="48"/>
      <c r="X54" s="48"/>
    </row>
    <row r="55" spans="1:24" ht="15" customHeight="1" x14ac:dyDescent="0.25">
      <c r="A55" s="74"/>
      <c r="B55" s="47"/>
      <c r="C55" s="75"/>
      <c r="D55" s="75"/>
      <c r="E55" s="75"/>
      <c r="F55" s="47"/>
      <c r="G55" s="76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78"/>
      <c r="T55" s="78"/>
      <c r="U55" s="78"/>
      <c r="V55" s="48"/>
      <c r="W55" s="48"/>
      <c r="X55" s="48"/>
    </row>
    <row r="56" spans="1:24" ht="15" customHeight="1" x14ac:dyDescent="0.25">
      <c r="A56" s="74"/>
      <c r="B56" s="47"/>
      <c r="C56" s="75"/>
      <c r="D56" s="75"/>
      <c r="E56" s="75"/>
      <c r="F56" s="47"/>
      <c r="G56" s="76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78"/>
      <c r="T56" s="78"/>
      <c r="U56" s="78"/>
      <c r="V56" s="48"/>
      <c r="W56" s="48"/>
      <c r="X56" s="48"/>
    </row>
    <row r="57" spans="1:24" ht="15" customHeight="1" x14ac:dyDescent="0.25">
      <c r="A57" s="74"/>
      <c r="B57" s="47"/>
      <c r="C57" s="75"/>
      <c r="D57" s="75"/>
      <c r="E57" s="75"/>
      <c r="F57" s="47"/>
      <c r="G57" s="76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78"/>
      <c r="T57" s="78"/>
      <c r="U57" s="78"/>
      <c r="V57" s="48"/>
      <c r="W57" s="48"/>
      <c r="X57" s="48"/>
    </row>
    <row r="58" spans="1:24" ht="15" customHeight="1" x14ac:dyDescent="0.25">
      <c r="A58" s="74"/>
      <c r="B58" s="47"/>
      <c r="C58" s="75"/>
      <c r="D58" s="75"/>
      <c r="E58" s="75"/>
      <c r="F58" s="47"/>
      <c r="G58" s="76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78"/>
      <c r="T58" s="78"/>
      <c r="U58" s="78"/>
      <c r="V58" s="48"/>
      <c r="W58" s="48"/>
      <c r="X58" s="48"/>
    </row>
    <row r="59" spans="1:24" ht="15" customHeight="1" x14ac:dyDescent="0.25">
      <c r="A59" s="74"/>
      <c r="B59" s="47"/>
      <c r="C59" s="75"/>
      <c r="D59" s="75"/>
      <c r="E59" s="75"/>
      <c r="F59" s="47"/>
      <c r="G59" s="76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78"/>
      <c r="T59" s="78"/>
      <c r="U59" s="78"/>
      <c r="V59" s="48"/>
      <c r="W59" s="48"/>
      <c r="X59" s="48"/>
    </row>
    <row r="60" spans="1:24" ht="15" customHeight="1" x14ac:dyDescent="0.25">
      <c r="A60" s="74"/>
      <c r="B60" s="47"/>
      <c r="C60" s="75"/>
      <c r="D60" s="75"/>
      <c r="E60" s="75"/>
      <c r="F60" s="47"/>
      <c r="G60" s="76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78"/>
      <c r="T60" s="78"/>
      <c r="U60" s="78"/>
      <c r="V60" s="48"/>
      <c r="W60" s="48"/>
      <c r="X60" s="48"/>
    </row>
    <row r="61" spans="1:24" ht="15" customHeight="1" x14ac:dyDescent="0.25">
      <c r="A61" s="74"/>
      <c r="B61" s="47"/>
      <c r="C61" s="75"/>
      <c r="D61" s="75"/>
      <c r="E61" s="75"/>
      <c r="F61" s="47"/>
      <c r="G61" s="76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78"/>
      <c r="T61" s="78"/>
      <c r="U61" s="78"/>
      <c r="V61" s="48"/>
      <c r="W61" s="48"/>
      <c r="X61" s="48"/>
    </row>
    <row r="62" spans="1:24" ht="15" customHeight="1" x14ac:dyDescent="0.25">
      <c r="A62" s="74"/>
      <c r="B62" s="47"/>
      <c r="C62" s="75"/>
      <c r="D62" s="75"/>
      <c r="E62" s="75"/>
      <c r="F62" s="47"/>
      <c r="G62" s="76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78"/>
      <c r="T62" s="78"/>
      <c r="U62" s="78"/>
      <c r="V62" s="48"/>
      <c r="W62" s="48"/>
      <c r="X62" s="48"/>
    </row>
    <row r="63" spans="1:24" ht="15" customHeight="1" x14ac:dyDescent="0.25">
      <c r="A63" s="74"/>
      <c r="B63" s="47"/>
      <c r="C63" s="75"/>
      <c r="D63" s="75"/>
      <c r="E63" s="75"/>
      <c r="F63" s="47"/>
      <c r="G63" s="76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78"/>
      <c r="T63" s="78"/>
      <c r="U63" s="78"/>
      <c r="V63" s="48"/>
      <c r="W63" s="48"/>
      <c r="X63" s="48"/>
    </row>
    <row r="64" spans="1:24" ht="15" customHeight="1" x14ac:dyDescent="0.25">
      <c r="A64" s="74"/>
      <c r="B64" s="47"/>
      <c r="C64" s="75"/>
      <c r="D64" s="75"/>
      <c r="E64" s="75"/>
      <c r="F64" s="47"/>
      <c r="G64" s="76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78"/>
      <c r="T64" s="78"/>
      <c r="U64" s="78"/>
      <c r="V64" s="48"/>
      <c r="W64" s="48"/>
      <c r="X64" s="48"/>
    </row>
    <row r="65" spans="1:24" ht="15" customHeight="1" x14ac:dyDescent="0.25">
      <c r="A65" s="74"/>
      <c r="B65" s="47"/>
      <c r="C65" s="75"/>
      <c r="D65" s="75"/>
      <c r="E65" s="75"/>
      <c r="F65" s="47"/>
      <c r="G65" s="76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78"/>
      <c r="T65" s="78"/>
      <c r="U65" s="78"/>
      <c r="V65" s="48"/>
      <c r="W65" s="48"/>
      <c r="X65" s="48"/>
    </row>
    <row r="66" spans="1:24" ht="15" customHeight="1" x14ac:dyDescent="0.25">
      <c r="A66" s="74"/>
      <c r="B66" s="47"/>
      <c r="C66" s="75"/>
      <c r="D66" s="75"/>
      <c r="E66" s="75"/>
      <c r="F66" s="47"/>
      <c r="G66" s="76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78"/>
      <c r="T66" s="78"/>
      <c r="U66" s="78"/>
      <c r="V66" s="48"/>
      <c r="W66" s="48"/>
      <c r="X66" s="48"/>
    </row>
    <row r="67" spans="1:24" ht="15" customHeight="1" x14ac:dyDescent="0.25">
      <c r="A67" s="74"/>
      <c r="B67" s="47"/>
      <c r="C67" s="75"/>
      <c r="D67" s="75"/>
      <c r="E67" s="75"/>
      <c r="F67" s="47"/>
      <c r="G67" s="76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78"/>
      <c r="T67" s="78"/>
      <c r="U67" s="78"/>
      <c r="V67" s="48"/>
      <c r="W67" s="48"/>
      <c r="X67" s="48"/>
    </row>
    <row r="68" spans="1:24" ht="15" customHeight="1" x14ac:dyDescent="0.25">
      <c r="A68" s="74"/>
      <c r="B68" s="47"/>
      <c r="C68" s="75"/>
      <c r="D68" s="75"/>
      <c r="E68" s="75"/>
      <c r="F68" s="47"/>
      <c r="G68" s="76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78"/>
      <c r="T68" s="78"/>
      <c r="U68" s="78"/>
      <c r="V68" s="48"/>
      <c r="W68" s="48"/>
      <c r="X68" s="48"/>
    </row>
    <row r="69" spans="1:24" ht="15" customHeight="1" x14ac:dyDescent="0.25">
      <c r="A69" s="74"/>
      <c r="B69" s="47"/>
      <c r="C69" s="75"/>
      <c r="D69" s="75"/>
      <c r="E69" s="75"/>
      <c r="F69" s="47"/>
      <c r="G69" s="76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78"/>
      <c r="T69" s="78"/>
      <c r="U69" s="78"/>
      <c r="V69" s="48"/>
      <c r="W69" s="48"/>
      <c r="X69" s="48"/>
    </row>
    <row r="70" spans="1:24" ht="15" customHeight="1" x14ac:dyDescent="0.25">
      <c r="A70" s="74"/>
      <c r="B70" s="47"/>
      <c r="C70" s="75"/>
      <c r="D70" s="75"/>
      <c r="E70" s="75"/>
      <c r="F70" s="47"/>
      <c r="G70" s="76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78"/>
      <c r="T70" s="78"/>
      <c r="U70" s="78"/>
      <c r="V70" s="48"/>
      <c r="W70" s="48"/>
      <c r="X70" s="48"/>
    </row>
    <row r="71" spans="1:24" ht="15" customHeight="1" x14ac:dyDescent="0.25">
      <c r="A71" s="74"/>
      <c r="B71" s="47"/>
      <c r="C71" s="75"/>
      <c r="D71" s="75"/>
      <c r="E71" s="75"/>
      <c r="F71" s="47"/>
      <c r="G71" s="76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78"/>
      <c r="T71" s="78"/>
      <c r="U71" s="78"/>
      <c r="V71" s="48"/>
      <c r="W71" s="48"/>
      <c r="X71" s="48"/>
    </row>
    <row r="72" spans="1:24" ht="15" customHeight="1" x14ac:dyDescent="0.25">
      <c r="A72" s="74"/>
      <c r="B72" s="47"/>
      <c r="C72" s="75"/>
      <c r="D72" s="75"/>
      <c r="E72" s="75"/>
      <c r="F72" s="47"/>
      <c r="G72" s="76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78"/>
      <c r="T72" s="78"/>
      <c r="U72" s="78"/>
      <c r="V72" s="48"/>
      <c r="W72" s="48"/>
      <c r="X72" s="48"/>
    </row>
    <row r="73" spans="1:24" ht="15" customHeight="1" x14ac:dyDescent="0.25">
      <c r="A73" s="74"/>
      <c r="B73" s="47"/>
      <c r="C73" s="75"/>
      <c r="D73" s="75"/>
      <c r="E73" s="75"/>
      <c r="F73" s="47"/>
      <c r="G73" s="76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78"/>
      <c r="T73" s="78"/>
      <c r="U73" s="78"/>
      <c r="V73" s="48"/>
      <c r="W73" s="48"/>
      <c r="X73" s="48"/>
    </row>
    <row r="74" spans="1:24" ht="15" customHeight="1" x14ac:dyDescent="0.25">
      <c r="A74" s="74"/>
      <c r="B74" s="47"/>
      <c r="C74" s="75"/>
      <c r="D74" s="75"/>
      <c r="E74" s="75"/>
      <c r="F74" s="47"/>
      <c r="G74" s="76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78"/>
      <c r="T74" s="78"/>
      <c r="U74" s="78"/>
      <c r="V74" s="48"/>
      <c r="W74" s="48"/>
      <c r="X74" s="48"/>
    </row>
    <row r="75" spans="1:24" ht="15" customHeight="1" x14ac:dyDescent="0.25">
      <c r="A75" s="74"/>
      <c r="B75" s="47"/>
      <c r="C75" s="75"/>
      <c r="D75" s="75"/>
      <c r="E75" s="75"/>
      <c r="F75" s="47"/>
      <c r="G75" s="76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78"/>
      <c r="T75" s="78"/>
      <c r="U75" s="78"/>
      <c r="V75" s="48"/>
      <c r="W75" s="48"/>
      <c r="X75" s="48"/>
    </row>
    <row r="76" spans="1:24" ht="15" customHeight="1" x14ac:dyDescent="0.25">
      <c r="A76" s="74"/>
      <c r="B76" s="47"/>
      <c r="C76" s="75"/>
      <c r="D76" s="75"/>
      <c r="E76" s="75"/>
      <c r="F76" s="47"/>
      <c r="G76" s="76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78"/>
      <c r="T76" s="78"/>
      <c r="U76" s="78"/>
      <c r="V76" s="48"/>
      <c r="W76" s="48"/>
      <c r="X76" s="48"/>
    </row>
    <row r="77" spans="1:24" ht="15" customHeight="1" x14ac:dyDescent="0.25">
      <c r="A77" s="74"/>
      <c r="B77" s="47"/>
      <c r="C77" s="75"/>
      <c r="D77" s="75"/>
      <c r="E77" s="75"/>
      <c r="F77" s="47"/>
      <c r="G77" s="76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78"/>
      <c r="T77" s="78"/>
      <c r="U77" s="78"/>
      <c r="V77" s="48"/>
      <c r="W77" s="48"/>
      <c r="X77" s="48"/>
    </row>
    <row r="78" spans="1:24" ht="15" customHeight="1" x14ac:dyDescent="0.25">
      <c r="A78" s="74"/>
      <c r="B78" s="47"/>
      <c r="C78" s="75"/>
      <c r="D78" s="75"/>
      <c r="E78" s="75"/>
      <c r="F78" s="47"/>
      <c r="G78" s="76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78"/>
      <c r="T78" s="78"/>
      <c r="U78" s="78"/>
      <c r="V78" s="48"/>
      <c r="W78" s="48"/>
      <c r="X78" s="48"/>
    </row>
    <row r="79" spans="1:24" ht="15" customHeight="1" x14ac:dyDescent="0.25">
      <c r="A79" s="74"/>
      <c r="B79" s="47"/>
      <c r="C79" s="75"/>
      <c r="D79" s="75"/>
      <c r="E79" s="75"/>
      <c r="F79" s="47"/>
      <c r="G79" s="76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78"/>
      <c r="T79" s="78"/>
      <c r="U79" s="78"/>
      <c r="V79" s="48"/>
      <c r="W79" s="48"/>
      <c r="X79" s="48"/>
    </row>
    <row r="80" spans="1:24" ht="15" customHeight="1" x14ac:dyDescent="0.25">
      <c r="A80" s="74"/>
      <c r="B80" s="47"/>
      <c r="C80" s="75"/>
      <c r="D80" s="75"/>
      <c r="E80" s="75"/>
      <c r="F80" s="47"/>
      <c r="G80" s="76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78"/>
      <c r="T80" s="78"/>
      <c r="U80" s="78"/>
      <c r="V80" s="48"/>
      <c r="W80" s="48"/>
      <c r="X80" s="48"/>
    </row>
    <row r="81" spans="1:24" ht="15" customHeight="1" x14ac:dyDescent="0.25">
      <c r="A81" s="74"/>
      <c r="B81" s="47"/>
      <c r="C81" s="75"/>
      <c r="D81" s="75"/>
      <c r="E81" s="75"/>
      <c r="F81" s="47"/>
      <c r="G81" s="76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78"/>
      <c r="T81" s="78"/>
      <c r="U81" s="78"/>
      <c r="V81" s="48"/>
      <c r="W81" s="48"/>
      <c r="X81" s="48"/>
    </row>
    <row r="82" spans="1:24" ht="15" customHeight="1" x14ac:dyDescent="0.25">
      <c r="A82" s="74"/>
      <c r="B82" s="47"/>
      <c r="C82" s="75"/>
      <c r="D82" s="75"/>
      <c r="E82" s="75"/>
      <c r="F82" s="47"/>
      <c r="G82" s="76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78"/>
      <c r="T82" s="78"/>
      <c r="U82" s="78"/>
      <c r="V82" s="48"/>
      <c r="W82" s="48"/>
      <c r="X82" s="48"/>
    </row>
    <row r="83" spans="1:24" ht="15" customHeight="1" x14ac:dyDescent="0.25">
      <c r="A83" s="74"/>
      <c r="B83" s="47"/>
      <c r="C83" s="75"/>
      <c r="D83" s="75"/>
      <c r="E83" s="75"/>
      <c r="F83" s="47"/>
      <c r="G83" s="76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78"/>
      <c r="T83" s="78"/>
      <c r="U83" s="78"/>
      <c r="V83" s="48"/>
      <c r="W83" s="48"/>
      <c r="X83" s="48"/>
    </row>
    <row r="84" spans="1:24" ht="15" customHeight="1" x14ac:dyDescent="0.25">
      <c r="A84" s="74"/>
      <c r="B84" s="47"/>
      <c r="C84" s="75"/>
      <c r="D84" s="75"/>
      <c r="E84" s="75"/>
      <c r="F84" s="47"/>
      <c r="G84" s="76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78"/>
      <c r="T84" s="78"/>
      <c r="U84" s="78"/>
      <c r="V84" s="48"/>
      <c r="W84" s="48"/>
      <c r="X84" s="48"/>
    </row>
    <row r="85" spans="1:24" ht="15" customHeight="1" x14ac:dyDescent="0.25">
      <c r="A85" s="74"/>
      <c r="B85" s="47"/>
      <c r="C85" s="75"/>
      <c r="D85" s="75"/>
      <c r="E85" s="75"/>
      <c r="F85" s="47"/>
      <c r="G85" s="76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78"/>
      <c r="T85" s="78"/>
      <c r="U85" s="78"/>
      <c r="V85" s="48"/>
      <c r="W85" s="48"/>
      <c r="X85" s="48"/>
    </row>
    <row r="86" spans="1:24" ht="15" customHeight="1" x14ac:dyDescent="0.25">
      <c r="A86" s="74"/>
      <c r="B86" s="47"/>
      <c r="C86" s="75"/>
      <c r="D86" s="75"/>
      <c r="E86" s="75"/>
      <c r="F86" s="47"/>
      <c r="G86" s="76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78"/>
      <c r="T86" s="78"/>
      <c r="U86" s="78"/>
      <c r="V86" s="48"/>
      <c r="W86" s="48"/>
      <c r="X86" s="48"/>
    </row>
    <row r="87" spans="1:24" ht="15" customHeight="1" x14ac:dyDescent="0.25">
      <c r="A87" s="74"/>
      <c r="B87" s="47"/>
      <c r="C87" s="75"/>
      <c r="D87" s="75"/>
      <c r="E87" s="75"/>
      <c r="F87" s="47"/>
      <c r="G87" s="76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78"/>
      <c r="T87" s="78"/>
      <c r="U87" s="78"/>
      <c r="V87" s="48"/>
      <c r="W87" s="48"/>
      <c r="X87" s="48"/>
    </row>
    <row r="88" spans="1:24" ht="15" customHeight="1" x14ac:dyDescent="0.25">
      <c r="A88" s="74"/>
      <c r="B88" s="47"/>
      <c r="C88" s="75"/>
      <c r="D88" s="75"/>
      <c r="E88" s="75"/>
      <c r="F88" s="47"/>
      <c r="G88" s="76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78"/>
      <c r="T88" s="78"/>
      <c r="U88" s="78"/>
      <c r="V88" s="48"/>
      <c r="W88" s="48"/>
      <c r="X88" s="48"/>
    </row>
    <row r="89" spans="1:24" ht="15" customHeight="1" x14ac:dyDescent="0.25">
      <c r="A89" s="74"/>
      <c r="B89" s="47"/>
      <c r="C89" s="75"/>
      <c r="D89" s="75"/>
      <c r="E89" s="75"/>
      <c r="F89" s="47"/>
      <c r="G89" s="76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78"/>
      <c r="T89" s="78"/>
      <c r="U89" s="78"/>
      <c r="V89" s="48"/>
      <c r="W89" s="48"/>
      <c r="X89" s="48"/>
    </row>
    <row r="90" spans="1:24" ht="15" customHeight="1" x14ac:dyDescent="0.25">
      <c r="A90" s="74"/>
      <c r="B90" s="47"/>
      <c r="C90" s="75"/>
      <c r="D90" s="75"/>
      <c r="E90" s="75"/>
      <c r="F90" s="47"/>
      <c r="G90" s="76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78"/>
      <c r="T90" s="78"/>
      <c r="U90" s="78"/>
      <c r="V90" s="48"/>
      <c r="W90" s="48"/>
      <c r="X90" s="48"/>
    </row>
    <row r="91" spans="1:24" ht="15" customHeight="1" x14ac:dyDescent="0.25">
      <c r="A91" s="74"/>
      <c r="B91" s="47"/>
      <c r="C91" s="75"/>
      <c r="D91" s="75"/>
      <c r="E91" s="75"/>
      <c r="F91" s="47"/>
      <c r="G91" s="76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78"/>
      <c r="T91" s="78"/>
      <c r="U91" s="78"/>
      <c r="V91" s="48"/>
      <c r="W91" s="48"/>
      <c r="X91" s="48"/>
    </row>
    <row r="92" spans="1:24" ht="15" customHeight="1" x14ac:dyDescent="0.25">
      <c r="A92" s="74"/>
      <c r="B92" s="47"/>
      <c r="C92" s="75"/>
      <c r="D92" s="75"/>
      <c r="E92" s="75"/>
      <c r="F92" s="47"/>
      <c r="G92" s="76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78"/>
      <c r="T92" s="78"/>
      <c r="U92" s="78"/>
      <c r="V92" s="48"/>
      <c r="W92" s="48"/>
      <c r="X92" s="48"/>
    </row>
    <row r="93" spans="1:24" ht="15" customHeight="1" x14ac:dyDescent="0.25">
      <c r="A93" s="74"/>
      <c r="B93" s="47"/>
      <c r="C93" s="75"/>
      <c r="D93" s="75"/>
      <c r="E93" s="75"/>
      <c r="F93" s="47"/>
      <c r="G93" s="76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78"/>
      <c r="T93" s="78"/>
      <c r="U93" s="78"/>
      <c r="V93" s="48"/>
      <c r="W93" s="48"/>
      <c r="X93" s="48"/>
    </row>
    <row r="94" spans="1:24" ht="15" customHeight="1" x14ac:dyDescent="0.25">
      <c r="A94" s="74"/>
      <c r="B94" s="47"/>
      <c r="C94" s="75"/>
      <c r="D94" s="75"/>
      <c r="E94" s="75"/>
      <c r="F94" s="47"/>
      <c r="G94" s="76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78"/>
      <c r="T94" s="78"/>
      <c r="U94" s="78"/>
      <c r="V94" s="48"/>
      <c r="W94" s="48"/>
      <c r="X94" s="48"/>
    </row>
    <row r="95" spans="1:24" ht="15" customHeight="1" x14ac:dyDescent="0.25">
      <c r="A95" s="74"/>
      <c r="B95" s="47"/>
      <c r="C95" s="75"/>
      <c r="D95" s="75"/>
      <c r="E95" s="75"/>
      <c r="F95" s="47"/>
      <c r="G95" s="76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78"/>
      <c r="T95" s="78"/>
      <c r="U95" s="78"/>
      <c r="V95" s="48"/>
      <c r="W95" s="48"/>
      <c r="X95" s="48"/>
    </row>
    <row r="96" spans="1:24" ht="15" customHeight="1" x14ac:dyDescent="0.25">
      <c r="A96" s="74"/>
      <c r="B96" s="47"/>
      <c r="C96" s="75"/>
      <c r="D96" s="75"/>
      <c r="E96" s="75"/>
      <c r="F96" s="47"/>
      <c r="G96" s="76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78"/>
      <c r="T96" s="78"/>
      <c r="U96" s="78"/>
      <c r="V96" s="48"/>
      <c r="W96" s="48"/>
      <c r="X96" s="48"/>
    </row>
    <row r="97" spans="1:24" ht="15" customHeight="1" x14ac:dyDescent="0.25">
      <c r="A97" s="74"/>
      <c r="B97" s="47"/>
      <c r="C97" s="75"/>
      <c r="D97" s="75"/>
      <c r="E97" s="75"/>
      <c r="F97" s="47"/>
      <c r="G97" s="76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78"/>
      <c r="T97" s="78"/>
      <c r="U97" s="78"/>
      <c r="V97" s="48"/>
      <c r="W97" s="48"/>
      <c r="X97" s="48"/>
    </row>
    <row r="98" spans="1:24" ht="15" customHeight="1" x14ac:dyDescent="0.25">
      <c r="A98" s="74"/>
      <c r="B98" s="47"/>
      <c r="C98" s="75"/>
      <c r="D98" s="75"/>
      <c r="E98" s="75"/>
      <c r="F98" s="47"/>
      <c r="G98" s="76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78"/>
      <c r="T98" s="78"/>
      <c r="U98" s="78"/>
      <c r="V98" s="48"/>
      <c r="W98" s="48"/>
      <c r="X98" s="48"/>
    </row>
    <row r="99" spans="1:24" ht="15" customHeight="1" x14ac:dyDescent="0.25">
      <c r="A99" s="74"/>
      <c r="B99" s="47"/>
      <c r="C99" s="75"/>
      <c r="D99" s="75"/>
      <c r="E99" s="75"/>
      <c r="F99" s="47"/>
      <c r="G99" s="76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78"/>
      <c r="T99" s="78"/>
      <c r="U99" s="78"/>
      <c r="V99" s="48"/>
      <c r="W99" s="48"/>
      <c r="X99" s="48"/>
    </row>
    <row r="100" spans="1:24" ht="15" customHeight="1" x14ac:dyDescent="0.25">
      <c r="A100" s="74"/>
      <c r="B100" s="47"/>
      <c r="C100" s="75"/>
      <c r="D100" s="75"/>
      <c r="E100" s="75"/>
      <c r="F100" s="47"/>
      <c r="G100" s="76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78"/>
      <c r="T100" s="78"/>
      <c r="U100" s="78"/>
      <c r="V100" s="48"/>
      <c r="W100" s="48"/>
      <c r="X100" s="48"/>
    </row>
    <row r="101" spans="1:24" ht="15" customHeight="1" x14ac:dyDescent="0.25">
      <c r="A101" s="74"/>
      <c r="B101" s="47"/>
      <c r="C101" s="75"/>
      <c r="D101" s="75"/>
      <c r="E101" s="75"/>
      <c r="F101" s="47"/>
      <c r="G101" s="76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78"/>
      <c r="T101" s="78"/>
      <c r="U101" s="78"/>
      <c r="V101" s="48"/>
      <c r="W101" s="48"/>
      <c r="X101" s="48"/>
    </row>
    <row r="102" spans="1:24" ht="15" customHeight="1" x14ac:dyDescent="0.25">
      <c r="A102" s="74"/>
      <c r="B102" s="47"/>
      <c r="C102" s="75"/>
      <c r="D102" s="75"/>
      <c r="E102" s="75"/>
      <c r="F102" s="47"/>
      <c r="G102" s="76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78"/>
      <c r="T102" s="78"/>
      <c r="U102" s="78"/>
      <c r="V102" s="48"/>
      <c r="W102" s="48"/>
      <c r="X102" s="48"/>
    </row>
    <row r="103" spans="1:24" ht="15" customHeight="1" x14ac:dyDescent="0.25">
      <c r="A103" s="74"/>
      <c r="B103" s="47"/>
      <c r="C103" s="75"/>
      <c r="D103" s="75"/>
      <c r="E103" s="75"/>
      <c r="F103" s="47"/>
      <c r="G103" s="76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78"/>
      <c r="T103" s="78"/>
      <c r="U103" s="78"/>
      <c r="V103" s="48"/>
      <c r="W103" s="48"/>
      <c r="X103" s="48"/>
    </row>
    <row r="104" spans="1:24" ht="15" customHeight="1" x14ac:dyDescent="0.25">
      <c r="A104" s="74"/>
      <c r="B104" s="47"/>
      <c r="C104" s="75"/>
      <c r="D104" s="75"/>
      <c r="E104" s="75"/>
      <c r="F104" s="47"/>
      <c r="G104" s="76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78"/>
      <c r="T104" s="78"/>
      <c r="U104" s="78"/>
      <c r="V104" s="48"/>
      <c r="W104" s="48"/>
      <c r="X104" s="48"/>
    </row>
    <row r="105" spans="1:24" ht="15" customHeight="1" x14ac:dyDescent="0.25">
      <c r="A105" s="74"/>
      <c r="B105" s="47"/>
      <c r="C105" s="75"/>
      <c r="D105" s="75"/>
      <c r="E105" s="75"/>
      <c r="F105" s="47"/>
      <c r="G105" s="76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78"/>
      <c r="T105" s="78"/>
      <c r="U105" s="78"/>
      <c r="V105" s="48"/>
      <c r="W105" s="48"/>
      <c r="X105" s="48"/>
    </row>
    <row r="106" spans="1:24" ht="15" customHeight="1" x14ac:dyDescent="0.25">
      <c r="A106" s="74"/>
      <c r="B106" s="47"/>
      <c r="C106" s="75"/>
      <c r="D106" s="75"/>
      <c r="E106" s="75"/>
      <c r="F106" s="47"/>
      <c r="G106" s="76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78"/>
      <c r="T106" s="78"/>
      <c r="U106" s="78"/>
      <c r="V106" s="48"/>
      <c r="W106" s="48"/>
      <c r="X106" s="48"/>
    </row>
    <row r="107" spans="1:24" ht="15" customHeight="1" x14ac:dyDescent="0.25">
      <c r="A107" s="74"/>
      <c r="B107" s="47"/>
      <c r="C107" s="75"/>
      <c r="D107" s="75"/>
      <c r="E107" s="75"/>
      <c r="F107" s="47"/>
      <c r="G107" s="76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78"/>
      <c r="T107" s="78"/>
      <c r="U107" s="78"/>
      <c r="V107" s="48"/>
      <c r="W107" s="48"/>
      <c r="X107" s="48"/>
    </row>
    <row r="108" spans="1:24" ht="15" customHeight="1" x14ac:dyDescent="0.25">
      <c r="A108" s="74"/>
      <c r="B108" s="47"/>
      <c r="C108" s="75"/>
      <c r="D108" s="75"/>
      <c r="E108" s="75"/>
      <c r="F108" s="47"/>
      <c r="G108" s="76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78"/>
      <c r="T108" s="78"/>
      <c r="U108" s="78"/>
      <c r="V108" s="48"/>
      <c r="W108" s="48"/>
      <c r="X108" s="48"/>
    </row>
    <row r="109" spans="1:24" ht="15" customHeight="1" x14ac:dyDescent="0.25">
      <c r="A109" s="74"/>
      <c r="B109" s="47"/>
      <c r="C109" s="75"/>
      <c r="D109" s="75"/>
      <c r="E109" s="75"/>
      <c r="F109" s="47"/>
      <c r="G109" s="76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78"/>
      <c r="T109" s="78"/>
      <c r="U109" s="78"/>
      <c r="V109" s="48"/>
      <c r="W109" s="48"/>
      <c r="X109" s="48"/>
    </row>
    <row r="110" spans="1:24" ht="15" customHeight="1" x14ac:dyDescent="0.25">
      <c r="A110" s="74"/>
      <c r="B110" s="47"/>
      <c r="C110" s="75"/>
      <c r="D110" s="75"/>
      <c r="E110" s="75"/>
      <c r="F110" s="47"/>
      <c r="G110" s="76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78"/>
      <c r="T110" s="78"/>
      <c r="U110" s="78"/>
      <c r="V110" s="48"/>
      <c r="W110" s="48"/>
      <c r="X110" s="48"/>
    </row>
    <row r="111" spans="1:24" ht="15" customHeight="1" x14ac:dyDescent="0.25">
      <c r="A111" s="74"/>
      <c r="B111" s="47"/>
      <c r="C111" s="75"/>
      <c r="D111" s="75"/>
      <c r="E111" s="75"/>
      <c r="F111" s="47"/>
      <c r="G111" s="76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78"/>
      <c r="T111" s="78"/>
      <c r="U111" s="78"/>
      <c r="V111" s="48"/>
      <c r="W111" s="48"/>
      <c r="X111" s="48"/>
    </row>
    <row r="112" spans="1:24" ht="15" customHeight="1" x14ac:dyDescent="0.25">
      <c r="A112" s="74"/>
      <c r="B112" s="47"/>
      <c r="C112" s="75"/>
      <c r="D112" s="75"/>
      <c r="E112" s="75"/>
      <c r="F112" s="47"/>
      <c r="G112" s="76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78"/>
      <c r="T112" s="78"/>
      <c r="U112" s="78"/>
      <c r="V112" s="48"/>
      <c r="W112" s="48"/>
      <c r="X112" s="48"/>
    </row>
    <row r="113" spans="1:24" ht="15" customHeight="1" x14ac:dyDescent="0.25">
      <c r="A113" s="74"/>
      <c r="B113" s="47"/>
      <c r="C113" s="75"/>
      <c r="D113" s="75"/>
      <c r="E113" s="75"/>
      <c r="F113" s="47"/>
      <c r="G113" s="76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78"/>
      <c r="T113" s="78"/>
      <c r="U113" s="78"/>
      <c r="V113" s="48"/>
      <c r="W113" s="48"/>
      <c r="X113" s="48"/>
    </row>
    <row r="114" spans="1:24" ht="15" customHeight="1" x14ac:dyDescent="0.25">
      <c r="A114" s="74"/>
      <c r="B114" s="47"/>
      <c r="C114" s="75"/>
      <c r="D114" s="75"/>
      <c r="E114" s="75"/>
      <c r="F114" s="47"/>
      <c r="G114" s="76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78"/>
      <c r="T114" s="78"/>
      <c r="U114" s="78"/>
      <c r="V114" s="48"/>
      <c r="W114" s="48"/>
      <c r="X114" s="48"/>
    </row>
    <row r="115" spans="1:24" ht="15" customHeight="1" x14ac:dyDescent="0.25">
      <c r="A115" s="74"/>
      <c r="B115" s="47"/>
      <c r="C115" s="75"/>
      <c r="D115" s="75"/>
      <c r="E115" s="75"/>
      <c r="F115" s="47"/>
      <c r="G115" s="76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78"/>
      <c r="T115" s="78"/>
      <c r="U115" s="78"/>
      <c r="V115" s="48"/>
      <c r="W115" s="48"/>
      <c r="X115" s="48"/>
    </row>
    <row r="116" spans="1:24" ht="15" customHeight="1" x14ac:dyDescent="0.25">
      <c r="A116" s="74"/>
      <c r="B116" s="47"/>
      <c r="C116" s="75"/>
      <c r="D116" s="75"/>
      <c r="E116" s="75"/>
      <c r="F116" s="47"/>
      <c r="G116" s="76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78"/>
      <c r="T116" s="78"/>
      <c r="U116" s="78"/>
      <c r="V116" s="48"/>
      <c r="W116" s="48"/>
      <c r="X116" s="48"/>
    </row>
    <row r="117" spans="1:24" ht="15" customHeight="1" x14ac:dyDescent="0.25">
      <c r="A117" s="74"/>
      <c r="B117" s="47"/>
      <c r="C117" s="75"/>
      <c r="D117" s="75"/>
      <c r="E117" s="75"/>
      <c r="F117" s="47"/>
      <c r="G117" s="76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78"/>
      <c r="T117" s="78"/>
      <c r="U117" s="78"/>
      <c r="V117" s="48"/>
      <c r="W117" s="48"/>
      <c r="X117" s="48"/>
    </row>
    <row r="118" spans="1:24" ht="15" customHeight="1" x14ac:dyDescent="0.25">
      <c r="A118" s="74"/>
      <c r="B118" s="47"/>
      <c r="C118" s="75"/>
      <c r="D118" s="75"/>
      <c r="E118" s="75"/>
      <c r="F118" s="47"/>
      <c r="G118" s="76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78"/>
      <c r="T118" s="78"/>
      <c r="U118" s="78"/>
      <c r="V118" s="48"/>
      <c r="W118" s="48"/>
      <c r="X118" s="48"/>
    </row>
    <row r="119" spans="1:24" ht="15" customHeight="1" x14ac:dyDescent="0.25">
      <c r="A119" s="74"/>
      <c r="B119" s="47"/>
      <c r="C119" s="75"/>
      <c r="D119" s="75"/>
      <c r="E119" s="75"/>
      <c r="F119" s="47"/>
      <c r="G119" s="76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78"/>
      <c r="T119" s="78"/>
      <c r="U119" s="78"/>
      <c r="V119" s="48"/>
      <c r="W119" s="48"/>
      <c r="X119" s="48"/>
    </row>
    <row r="120" spans="1:24" ht="15" customHeight="1" x14ac:dyDescent="0.25">
      <c r="A120" s="74"/>
      <c r="B120" s="47"/>
      <c r="C120" s="75"/>
      <c r="D120" s="75"/>
      <c r="E120" s="75"/>
      <c r="F120" s="47"/>
      <c r="G120" s="76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78"/>
      <c r="T120" s="78"/>
      <c r="U120" s="78"/>
      <c r="V120" s="48"/>
      <c r="W120" s="48"/>
      <c r="X120" s="48"/>
    </row>
    <row r="121" spans="1:24" ht="15" customHeight="1" x14ac:dyDescent="0.25">
      <c r="A121" s="74"/>
      <c r="B121" s="47"/>
      <c r="C121" s="75"/>
      <c r="D121" s="75"/>
      <c r="E121" s="75"/>
      <c r="F121" s="47"/>
      <c r="G121" s="76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78"/>
      <c r="T121" s="78"/>
      <c r="U121" s="78"/>
      <c r="V121" s="48"/>
      <c r="W121" s="48"/>
      <c r="X121" s="48"/>
    </row>
    <row r="122" spans="1:24" ht="15" customHeight="1" x14ac:dyDescent="0.25">
      <c r="A122" s="74"/>
      <c r="B122" s="47"/>
      <c r="C122" s="75"/>
      <c r="D122" s="75"/>
      <c r="E122" s="75"/>
      <c r="F122" s="47"/>
      <c r="G122" s="76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78"/>
      <c r="T122" s="78"/>
      <c r="U122" s="78"/>
      <c r="V122" s="48"/>
      <c r="W122" s="48"/>
      <c r="X122" s="48"/>
    </row>
    <row r="123" spans="1:24" ht="15" customHeight="1" x14ac:dyDescent="0.25">
      <c r="A123" s="74"/>
      <c r="B123" s="47"/>
      <c r="C123" s="75"/>
      <c r="D123" s="75"/>
      <c r="E123" s="75"/>
      <c r="F123" s="47"/>
      <c r="G123" s="76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78"/>
      <c r="T123" s="78"/>
      <c r="U123" s="78"/>
      <c r="V123" s="48"/>
      <c r="W123" s="48"/>
      <c r="X123" s="48"/>
    </row>
    <row r="124" spans="1:24" ht="15" customHeight="1" x14ac:dyDescent="0.25">
      <c r="A124" s="74"/>
      <c r="B124" s="47"/>
      <c r="C124" s="75"/>
      <c r="D124" s="75"/>
      <c r="E124" s="75"/>
      <c r="F124" s="47"/>
      <c r="G124" s="76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78"/>
      <c r="T124" s="78"/>
      <c r="U124" s="78"/>
      <c r="V124" s="48"/>
      <c r="W124" s="48"/>
      <c r="X124" s="48"/>
    </row>
    <row r="125" spans="1:24" ht="15" customHeight="1" x14ac:dyDescent="0.25">
      <c r="A125" s="74"/>
      <c r="B125" s="47"/>
      <c r="C125" s="75"/>
      <c r="D125" s="75"/>
      <c r="E125" s="75"/>
      <c r="F125" s="47"/>
      <c r="G125" s="76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78"/>
      <c r="T125" s="78"/>
      <c r="U125" s="78"/>
      <c r="V125" s="48"/>
      <c r="W125" s="48"/>
      <c r="X125" s="48"/>
    </row>
    <row r="126" spans="1:24" ht="15" customHeight="1" x14ac:dyDescent="0.25">
      <c r="A126" s="74"/>
      <c r="B126" s="47"/>
      <c r="C126" s="75"/>
      <c r="D126" s="75"/>
      <c r="E126" s="75"/>
      <c r="F126" s="47"/>
      <c r="G126" s="76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78"/>
      <c r="T126" s="78"/>
      <c r="U126" s="78"/>
      <c r="V126" s="48"/>
      <c r="W126" s="48"/>
      <c r="X126" s="48"/>
    </row>
    <row r="127" spans="1:24" ht="15" customHeight="1" x14ac:dyDescent="0.25">
      <c r="A127" s="74"/>
      <c r="B127" s="47"/>
      <c r="C127" s="75"/>
      <c r="D127" s="75"/>
      <c r="E127" s="75"/>
      <c r="F127" s="47"/>
      <c r="G127" s="76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78"/>
      <c r="T127" s="78"/>
      <c r="U127" s="78"/>
      <c r="V127" s="48"/>
      <c r="W127" s="48"/>
      <c r="X127" s="48"/>
    </row>
    <row r="128" spans="1:24" ht="15" customHeight="1" x14ac:dyDescent="0.25">
      <c r="A128" s="74"/>
      <c r="B128" s="47"/>
      <c r="C128" s="75"/>
      <c r="D128" s="75"/>
      <c r="E128" s="75"/>
      <c r="F128" s="47"/>
      <c r="G128" s="76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78"/>
      <c r="T128" s="78"/>
      <c r="U128" s="78"/>
      <c r="V128" s="48"/>
      <c r="W128" s="48"/>
      <c r="X128" s="48"/>
    </row>
    <row r="129" spans="1:24" ht="15" customHeight="1" x14ac:dyDescent="0.25">
      <c r="A129" s="78"/>
      <c r="B129" s="78"/>
      <c r="C129" s="78"/>
      <c r="D129" s="78"/>
      <c r="E129" s="78"/>
      <c r="F129" s="78"/>
      <c r="G129" s="78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78"/>
      <c r="T129" s="78"/>
      <c r="U129" s="78"/>
      <c r="V129" s="48"/>
      <c r="W129" s="48"/>
      <c r="X129" s="48"/>
    </row>
    <row r="130" spans="1:24" ht="15.75" customHeight="1" x14ac:dyDescent="0.25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48"/>
      <c r="W130" s="48"/>
      <c r="X130" s="48"/>
    </row>
    <row r="131" spans="1:24" ht="15.75" customHeight="1" x14ac:dyDescent="0.25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48"/>
      <c r="W131" s="48"/>
      <c r="X131" s="48"/>
    </row>
    <row r="132" spans="1:24" ht="15.75" customHeight="1" x14ac:dyDescent="0.25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48"/>
      <c r="W132" s="48"/>
      <c r="X132" s="48"/>
    </row>
    <row r="133" spans="1:24" ht="15.75" customHeight="1" x14ac:dyDescent="0.25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48"/>
      <c r="W133" s="48"/>
      <c r="X133" s="48"/>
    </row>
    <row r="134" spans="1:24" ht="15.75" customHeight="1" x14ac:dyDescent="0.25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48"/>
      <c r="W134" s="48"/>
      <c r="X134" s="48"/>
    </row>
    <row r="135" spans="1:24" ht="15.75" customHeight="1" x14ac:dyDescent="0.25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48"/>
      <c r="W135" s="48"/>
      <c r="X135" s="48"/>
    </row>
    <row r="136" spans="1:24" ht="15.75" customHeight="1" x14ac:dyDescent="0.25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48"/>
      <c r="W136" s="48"/>
      <c r="X136" s="48"/>
    </row>
    <row r="137" spans="1:24" ht="15.75" customHeight="1" x14ac:dyDescent="0.25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48"/>
      <c r="W137" s="48"/>
      <c r="X137" s="48"/>
    </row>
    <row r="138" spans="1:24" ht="15.75" customHeight="1" x14ac:dyDescent="0.25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48"/>
      <c r="W138" s="48"/>
      <c r="X138" s="48"/>
    </row>
    <row r="139" spans="1:24" ht="15.75" customHeight="1" x14ac:dyDescent="0.25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48"/>
      <c r="W139" s="48"/>
      <c r="X139" s="48"/>
    </row>
    <row r="140" spans="1:24" ht="15.75" customHeight="1" x14ac:dyDescent="0.25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48"/>
      <c r="W140" s="48"/>
      <c r="X140" s="48"/>
    </row>
    <row r="141" spans="1:24" ht="15.75" customHeight="1" x14ac:dyDescent="0.25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48"/>
      <c r="W141" s="48"/>
      <c r="X141" s="48"/>
    </row>
    <row r="142" spans="1:24" ht="15.75" customHeight="1" x14ac:dyDescent="0.25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48"/>
      <c r="W142" s="48"/>
      <c r="X142" s="48"/>
    </row>
    <row r="143" spans="1:24" ht="15.75" customHeight="1" x14ac:dyDescent="0.25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48"/>
      <c r="W143" s="48"/>
      <c r="X143" s="48"/>
    </row>
    <row r="144" spans="1:24" ht="15.75" customHeight="1" x14ac:dyDescent="0.25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48"/>
      <c r="W144" s="48"/>
      <c r="X144" s="48"/>
    </row>
    <row r="145" spans="1:24" ht="15.75" customHeight="1" x14ac:dyDescent="0.25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48"/>
      <c r="W145" s="48"/>
      <c r="X145" s="48"/>
    </row>
    <row r="146" spans="1:24" ht="15.75" customHeight="1" x14ac:dyDescent="0.25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48"/>
      <c r="W146" s="48"/>
      <c r="X146" s="48"/>
    </row>
    <row r="147" spans="1:24" ht="15.75" customHeight="1" x14ac:dyDescent="0.25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48"/>
      <c r="W147" s="48"/>
      <c r="X147" s="48"/>
    </row>
    <row r="148" spans="1:24" ht="15.75" customHeight="1" x14ac:dyDescent="0.25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48"/>
      <c r="W148" s="48"/>
      <c r="X148" s="48"/>
    </row>
    <row r="149" spans="1:24" ht="15.75" customHeight="1" x14ac:dyDescent="0.25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48"/>
      <c r="W149" s="48"/>
      <c r="X149" s="48"/>
    </row>
    <row r="150" spans="1:24" ht="15.75" customHeight="1" x14ac:dyDescent="0.25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48"/>
      <c r="W150" s="48"/>
      <c r="X150" s="48"/>
    </row>
    <row r="151" spans="1:24" ht="15.75" customHeight="1" x14ac:dyDescent="0.25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48"/>
      <c r="W151" s="48"/>
      <c r="X151" s="48"/>
    </row>
    <row r="152" spans="1:24" ht="15.75" customHeight="1" x14ac:dyDescent="0.25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48"/>
      <c r="W152" s="48"/>
      <c r="X152" s="48"/>
    </row>
    <row r="153" spans="1:24" ht="15.75" customHeight="1" x14ac:dyDescent="0.25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48"/>
      <c r="W153" s="48"/>
      <c r="X153" s="48"/>
    </row>
    <row r="154" spans="1:24" ht="15.75" customHeight="1" x14ac:dyDescent="0.25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48"/>
      <c r="W154" s="48"/>
      <c r="X154" s="48"/>
    </row>
    <row r="155" spans="1:24" ht="15.75" customHeight="1" x14ac:dyDescent="0.25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48"/>
      <c r="W155" s="48"/>
      <c r="X155" s="48"/>
    </row>
    <row r="156" spans="1:24" ht="15.75" customHeight="1" x14ac:dyDescent="0.25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48"/>
      <c r="W156" s="48"/>
      <c r="X156" s="48"/>
    </row>
    <row r="157" spans="1:24" ht="15.75" customHeight="1" x14ac:dyDescent="0.25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48"/>
      <c r="W157" s="48"/>
      <c r="X157" s="48"/>
    </row>
    <row r="158" spans="1:24" ht="15.75" customHeight="1" x14ac:dyDescent="0.25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48"/>
      <c r="W158" s="48"/>
      <c r="X158" s="48"/>
    </row>
    <row r="159" spans="1:24" ht="15.75" customHeight="1" x14ac:dyDescent="0.25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48"/>
      <c r="W159" s="48"/>
      <c r="X159" s="48"/>
    </row>
    <row r="160" spans="1:24" ht="15.75" customHeight="1" x14ac:dyDescent="0.25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48"/>
      <c r="W160" s="48"/>
      <c r="X160" s="48"/>
    </row>
    <row r="161" spans="1:24" ht="15.75" customHeight="1" x14ac:dyDescent="0.25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48"/>
      <c r="W161" s="48"/>
      <c r="X161" s="48"/>
    </row>
    <row r="162" spans="1:24" ht="15.75" customHeight="1" x14ac:dyDescent="0.25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48"/>
      <c r="W162" s="48"/>
      <c r="X162" s="48"/>
    </row>
    <row r="163" spans="1:24" ht="15.75" customHeight="1" x14ac:dyDescent="0.25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48"/>
      <c r="W163" s="48"/>
      <c r="X163" s="48"/>
    </row>
    <row r="164" spans="1:24" ht="15.75" customHeight="1" x14ac:dyDescent="0.25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48"/>
      <c r="W164" s="48"/>
      <c r="X164" s="48"/>
    </row>
    <row r="165" spans="1:24" ht="15.75" customHeight="1" x14ac:dyDescent="0.25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48"/>
      <c r="W165" s="48"/>
      <c r="X165" s="48"/>
    </row>
    <row r="166" spans="1:24" ht="15.75" customHeight="1" x14ac:dyDescent="0.25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48"/>
      <c r="W166" s="48"/>
      <c r="X166" s="48"/>
    </row>
    <row r="167" spans="1:24" ht="15.75" customHeight="1" x14ac:dyDescent="0.25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48"/>
      <c r="W167" s="48"/>
      <c r="X167" s="48"/>
    </row>
    <row r="168" spans="1:24" ht="15.75" customHeight="1" x14ac:dyDescent="0.25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48"/>
      <c r="W168" s="48"/>
      <c r="X168" s="48"/>
    </row>
    <row r="169" spans="1:24" ht="15.75" customHeight="1" x14ac:dyDescent="0.25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48"/>
      <c r="W169" s="48"/>
      <c r="X169" s="48"/>
    </row>
    <row r="170" spans="1:24" ht="15.75" customHeight="1" x14ac:dyDescent="0.25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48"/>
      <c r="W170" s="48"/>
      <c r="X170" s="48"/>
    </row>
    <row r="171" spans="1:24" ht="15.75" customHeight="1" x14ac:dyDescent="0.25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48"/>
      <c r="W171" s="48"/>
      <c r="X171" s="48"/>
    </row>
    <row r="172" spans="1:24" ht="15.75" customHeight="1" x14ac:dyDescent="0.25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48"/>
      <c r="W172" s="48"/>
      <c r="X172" s="48"/>
    </row>
    <row r="173" spans="1:24" ht="15.75" customHeight="1" x14ac:dyDescent="0.25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48"/>
      <c r="W173" s="48"/>
      <c r="X173" s="48"/>
    </row>
    <row r="174" spans="1:24" ht="15.75" customHeight="1" x14ac:dyDescent="0.25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48"/>
      <c r="W174" s="48"/>
      <c r="X174" s="48"/>
    </row>
    <row r="175" spans="1:24" ht="15.75" customHeight="1" x14ac:dyDescent="0.25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48"/>
      <c r="W175" s="48"/>
      <c r="X175" s="48"/>
    </row>
    <row r="176" spans="1:24" ht="15.75" customHeight="1" x14ac:dyDescent="0.25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48"/>
      <c r="W176" s="48"/>
      <c r="X176" s="48"/>
    </row>
    <row r="177" spans="1:24" ht="15.75" customHeight="1" x14ac:dyDescent="0.25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48"/>
      <c r="W177" s="48"/>
      <c r="X177" s="48"/>
    </row>
    <row r="178" spans="1:24" ht="15.75" customHeight="1" x14ac:dyDescent="0.25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48"/>
      <c r="W178" s="48"/>
      <c r="X178" s="48"/>
    </row>
    <row r="179" spans="1:24" ht="15.75" customHeight="1" x14ac:dyDescent="0.25">
      <c r="A179" s="78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48"/>
      <c r="W179" s="48"/>
      <c r="X179" s="48"/>
    </row>
    <row r="180" spans="1:24" ht="15.75" customHeight="1" x14ac:dyDescent="0.25">
      <c r="A180" s="78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48"/>
      <c r="W180" s="48"/>
      <c r="X180" s="48"/>
    </row>
    <row r="181" spans="1:24" ht="15.75" customHeight="1" x14ac:dyDescent="0.25">
      <c r="A181" s="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48"/>
      <c r="W181" s="48"/>
      <c r="X181" s="48"/>
    </row>
    <row r="182" spans="1:24" ht="15.75" customHeight="1" x14ac:dyDescent="0.25">
      <c r="A182" s="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48"/>
      <c r="W182" s="48"/>
      <c r="X182" s="48"/>
    </row>
    <row r="183" spans="1:24" ht="15.75" customHeight="1" x14ac:dyDescent="0.25">
      <c r="A183" s="78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48"/>
      <c r="W183" s="48"/>
      <c r="X183" s="48"/>
    </row>
    <row r="184" spans="1:24" ht="15.75" customHeight="1" x14ac:dyDescent="0.25">
      <c r="A184" s="78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48"/>
      <c r="W184" s="48"/>
      <c r="X184" s="48"/>
    </row>
    <row r="185" spans="1:24" ht="15.75" customHeight="1" x14ac:dyDescent="0.25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48"/>
      <c r="W185" s="48"/>
      <c r="X185" s="48"/>
    </row>
    <row r="186" spans="1:24" ht="15.75" customHeight="1" x14ac:dyDescent="0.25">
      <c r="A186" s="78"/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48"/>
      <c r="W186" s="48"/>
      <c r="X186" s="48"/>
    </row>
    <row r="187" spans="1:24" ht="15.75" customHeight="1" x14ac:dyDescent="0.25">
      <c r="A187" s="78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48"/>
      <c r="W187" s="48"/>
      <c r="X187" s="48"/>
    </row>
    <row r="188" spans="1:24" ht="15.75" customHeight="1" x14ac:dyDescent="0.25">
      <c r="A188" s="78"/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48"/>
      <c r="W188" s="48"/>
      <c r="X188" s="48"/>
    </row>
    <row r="189" spans="1:24" ht="15.75" customHeight="1" x14ac:dyDescent="0.25">
      <c r="A189" s="78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48"/>
      <c r="W189" s="48"/>
      <c r="X189" s="48"/>
    </row>
    <row r="190" spans="1:24" ht="15.75" customHeight="1" x14ac:dyDescent="0.25">
      <c r="A190" s="78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48"/>
      <c r="W190" s="48"/>
      <c r="X190" s="48"/>
    </row>
    <row r="191" spans="1:24" ht="15.75" customHeight="1" x14ac:dyDescent="0.25">
      <c r="A191" s="78"/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48"/>
      <c r="W191" s="48"/>
      <c r="X191" s="48"/>
    </row>
    <row r="192" spans="1:24" ht="15.75" customHeight="1" x14ac:dyDescent="0.25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48"/>
      <c r="W192" s="48"/>
      <c r="X192" s="48"/>
    </row>
    <row r="193" spans="1:24" ht="15.75" customHeight="1" x14ac:dyDescent="0.25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48"/>
      <c r="W193" s="48"/>
      <c r="X193" s="48"/>
    </row>
    <row r="194" spans="1:24" ht="15.75" customHeight="1" x14ac:dyDescent="0.25">
      <c r="A194" s="78"/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48"/>
      <c r="W194" s="48"/>
      <c r="X194" s="48"/>
    </row>
    <row r="195" spans="1:24" ht="15.75" customHeight="1" x14ac:dyDescent="0.25">
      <c r="A195" s="78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48"/>
      <c r="W195" s="48"/>
      <c r="X195" s="48"/>
    </row>
    <row r="196" spans="1:24" ht="15.75" customHeight="1" x14ac:dyDescent="0.25">
      <c r="A196" s="78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48"/>
      <c r="W196" s="48"/>
      <c r="X196" s="48"/>
    </row>
    <row r="197" spans="1:24" ht="15.75" customHeight="1" x14ac:dyDescent="0.25">
      <c r="A197" s="78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48"/>
      <c r="W197" s="48"/>
      <c r="X197" s="48"/>
    </row>
    <row r="198" spans="1:24" ht="15.75" customHeight="1" x14ac:dyDescent="0.25">
      <c r="A198" s="78"/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48"/>
      <c r="W198" s="48"/>
      <c r="X198" s="48"/>
    </row>
    <row r="199" spans="1:24" ht="15.75" customHeight="1" x14ac:dyDescent="0.25">
      <c r="A199" s="78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48"/>
      <c r="W199" s="48"/>
      <c r="X199" s="48"/>
    </row>
    <row r="200" spans="1:24" ht="15.75" customHeight="1" x14ac:dyDescent="0.25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48"/>
      <c r="W200" s="48"/>
      <c r="X200" s="48"/>
    </row>
    <row r="201" spans="1:24" ht="15.75" customHeight="1" x14ac:dyDescent="0.25">
      <c r="A201" s="78"/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48"/>
      <c r="W201" s="48"/>
      <c r="X201" s="48"/>
    </row>
    <row r="202" spans="1:24" ht="15.75" customHeight="1" x14ac:dyDescent="0.25">
      <c r="A202" s="78"/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48"/>
      <c r="W202" s="48"/>
      <c r="X202" s="48"/>
    </row>
    <row r="203" spans="1:24" ht="15.75" customHeight="1" x14ac:dyDescent="0.25">
      <c r="A203" s="78"/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48"/>
      <c r="W203" s="48"/>
      <c r="X203" s="48"/>
    </row>
    <row r="204" spans="1:24" ht="15.75" customHeight="1" x14ac:dyDescent="0.25">
      <c r="A204" s="78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48"/>
      <c r="W204" s="48"/>
      <c r="X204" s="48"/>
    </row>
    <row r="205" spans="1:24" ht="15.75" customHeight="1" x14ac:dyDescent="0.25">
      <c r="A205" s="78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48"/>
      <c r="W205" s="48"/>
      <c r="X205" s="48"/>
    </row>
    <row r="206" spans="1:24" ht="15.75" customHeight="1" x14ac:dyDescent="0.25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48"/>
      <c r="W206" s="48"/>
      <c r="X206" s="48"/>
    </row>
    <row r="207" spans="1:24" ht="15.75" customHeight="1" x14ac:dyDescent="0.25">
      <c r="A207" s="78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48"/>
      <c r="W207" s="48"/>
      <c r="X207" s="48"/>
    </row>
    <row r="208" spans="1:24" ht="15.75" customHeight="1" x14ac:dyDescent="0.25">
      <c r="A208" s="78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48"/>
      <c r="W208" s="48"/>
      <c r="X208" s="48"/>
    </row>
    <row r="209" spans="1:24" ht="15.75" customHeight="1" x14ac:dyDescent="0.25">
      <c r="A209" s="78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48"/>
      <c r="W209" s="48"/>
      <c r="X209" s="48"/>
    </row>
    <row r="210" spans="1:24" ht="15.75" customHeight="1" x14ac:dyDescent="0.25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48"/>
      <c r="W210" s="48"/>
      <c r="X210" s="48"/>
    </row>
    <row r="211" spans="1:24" ht="15.75" customHeight="1" x14ac:dyDescent="0.25">
      <c r="A211" s="78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48"/>
      <c r="W211" s="48"/>
      <c r="X211" s="48"/>
    </row>
    <row r="212" spans="1:24" ht="15.75" customHeight="1" x14ac:dyDescent="0.25">
      <c r="A212" s="78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48"/>
      <c r="W212" s="48"/>
      <c r="X212" s="48"/>
    </row>
    <row r="213" spans="1:24" ht="15.75" customHeight="1" x14ac:dyDescent="0.25">
      <c r="A213" s="78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48"/>
      <c r="W213" s="48"/>
      <c r="X213" s="48"/>
    </row>
    <row r="214" spans="1:24" ht="15.75" customHeight="1" x14ac:dyDescent="0.25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48"/>
      <c r="W214" s="48"/>
      <c r="X214" s="48"/>
    </row>
    <row r="215" spans="1:24" ht="15.75" customHeight="1" x14ac:dyDescent="0.25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48"/>
      <c r="W215" s="48"/>
      <c r="X215" s="48"/>
    </row>
    <row r="216" spans="1:24" ht="15.75" customHeight="1" x14ac:dyDescent="0.25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48"/>
      <c r="W216" s="48"/>
      <c r="X216" s="48"/>
    </row>
    <row r="217" spans="1:24" ht="15.75" customHeight="1" x14ac:dyDescent="0.25">
      <c r="A217" s="78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48"/>
      <c r="W217" s="48"/>
      <c r="X217" s="48"/>
    </row>
    <row r="218" spans="1:24" ht="15.75" customHeight="1" x14ac:dyDescent="0.25">
      <c r="A218" s="78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48"/>
      <c r="W218" s="48"/>
      <c r="X218" s="48"/>
    </row>
    <row r="219" spans="1:24" ht="15.75" customHeight="1" x14ac:dyDescent="0.25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48"/>
      <c r="W219" s="48"/>
      <c r="X219" s="48"/>
    </row>
    <row r="220" spans="1:24" ht="15.75" customHeight="1" x14ac:dyDescent="0.25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48"/>
      <c r="W220" s="48"/>
      <c r="X220" s="48"/>
    </row>
    <row r="221" spans="1:24" ht="15.75" customHeight="1" x14ac:dyDescent="0.25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48"/>
      <c r="W221" s="48"/>
      <c r="X221" s="48"/>
    </row>
    <row r="222" spans="1:24" ht="15.75" customHeight="1" x14ac:dyDescent="0.25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48"/>
      <c r="W222" s="48"/>
      <c r="X222" s="48"/>
    </row>
    <row r="223" spans="1:24" ht="15.75" customHeight="1" x14ac:dyDescent="0.25">
      <c r="A223" s="78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48"/>
      <c r="W223" s="48"/>
      <c r="X223" s="48"/>
    </row>
    <row r="224" spans="1:24" ht="15.75" customHeight="1" x14ac:dyDescent="0.25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48"/>
      <c r="W224" s="48"/>
      <c r="X224" s="48"/>
    </row>
    <row r="225" spans="1:24" ht="15.75" customHeight="1" x14ac:dyDescent="0.25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48"/>
      <c r="W225" s="48"/>
      <c r="X225" s="48"/>
    </row>
    <row r="226" spans="1:24" ht="15.75" customHeight="1" x14ac:dyDescent="0.25">
      <c r="A226" s="78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48"/>
      <c r="W226" s="48"/>
      <c r="X226" s="48"/>
    </row>
    <row r="227" spans="1:24" ht="15.75" customHeight="1" x14ac:dyDescent="0.25">
      <c r="A227" s="78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48"/>
      <c r="W227" s="48"/>
      <c r="X227" s="48"/>
    </row>
    <row r="228" spans="1:24" ht="15.75" customHeight="1" x14ac:dyDescent="0.25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48"/>
      <c r="W228" s="48"/>
      <c r="X228" s="48"/>
    </row>
    <row r="229" spans="1:24" ht="15.75" customHeight="1" x14ac:dyDescent="0.25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48"/>
      <c r="W229" s="48"/>
      <c r="X229" s="48"/>
    </row>
    <row r="230" spans="1:24" ht="15.75" customHeight="1" x14ac:dyDescent="0.25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48"/>
      <c r="W230" s="48"/>
      <c r="X230" s="48"/>
    </row>
    <row r="231" spans="1:24" ht="15.75" customHeight="1" x14ac:dyDescent="0.25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48"/>
      <c r="W231" s="48"/>
      <c r="X231" s="48"/>
    </row>
    <row r="232" spans="1:24" ht="15.75" customHeight="1" x14ac:dyDescent="0.25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48"/>
      <c r="W232" s="48"/>
      <c r="X232" s="48"/>
    </row>
    <row r="233" spans="1:24" ht="15.75" customHeight="1" x14ac:dyDescent="0.25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48"/>
      <c r="W233" s="48"/>
      <c r="X233" s="48"/>
    </row>
    <row r="234" spans="1:24" ht="15.75" customHeight="1" x14ac:dyDescent="0.25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48"/>
      <c r="W234" s="48"/>
      <c r="X234" s="48"/>
    </row>
    <row r="235" spans="1:24" ht="15.75" customHeight="1" x14ac:dyDescent="0.25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48"/>
      <c r="W235" s="48"/>
      <c r="X235" s="48"/>
    </row>
    <row r="236" spans="1:24" ht="15.75" customHeight="1" x14ac:dyDescent="0.25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48"/>
      <c r="W236" s="48"/>
      <c r="X236" s="48"/>
    </row>
    <row r="237" spans="1:24" ht="15.75" customHeight="1" x14ac:dyDescent="0.25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48"/>
      <c r="W237" s="48"/>
      <c r="X237" s="48"/>
    </row>
    <row r="238" spans="1:24" ht="15.75" customHeight="1" x14ac:dyDescent="0.25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48"/>
      <c r="W238" s="48"/>
      <c r="X238" s="48"/>
    </row>
    <row r="239" spans="1:24" ht="15.75" customHeight="1" x14ac:dyDescent="0.25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48"/>
      <c r="W239" s="48"/>
      <c r="X239" s="48"/>
    </row>
    <row r="240" spans="1:24" ht="15.75" customHeight="1" x14ac:dyDescent="0.25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48"/>
      <c r="W240" s="48"/>
      <c r="X240" s="48"/>
    </row>
    <row r="241" spans="1:24" ht="15.75" customHeight="1" x14ac:dyDescent="0.25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48"/>
      <c r="W241" s="48"/>
      <c r="X241" s="48"/>
    </row>
    <row r="242" spans="1:24" ht="15.75" customHeight="1" x14ac:dyDescent="0.25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48"/>
      <c r="W242" s="48"/>
      <c r="X242" s="48"/>
    </row>
    <row r="243" spans="1:24" ht="15.75" customHeight="1" x14ac:dyDescent="0.25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48"/>
      <c r="W243" s="48"/>
      <c r="X243" s="48"/>
    </row>
    <row r="244" spans="1:24" ht="15.75" customHeight="1" x14ac:dyDescent="0.25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48"/>
      <c r="W244" s="48"/>
      <c r="X244" s="48"/>
    </row>
    <row r="245" spans="1:24" ht="15.75" customHeight="1" x14ac:dyDescent="0.25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48"/>
      <c r="W245" s="48"/>
      <c r="X245" s="48"/>
    </row>
    <row r="246" spans="1:24" ht="15.75" customHeight="1" x14ac:dyDescent="0.25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48"/>
      <c r="W246" s="48"/>
      <c r="X246" s="48"/>
    </row>
    <row r="247" spans="1:24" ht="15.75" customHeight="1" x14ac:dyDescent="0.25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48"/>
      <c r="W247" s="48"/>
      <c r="X247" s="48"/>
    </row>
    <row r="248" spans="1:24" ht="15.75" customHeight="1" x14ac:dyDescent="0.25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48"/>
      <c r="W248" s="48"/>
      <c r="X248" s="48"/>
    </row>
    <row r="249" spans="1:24" ht="15.75" customHeight="1" x14ac:dyDescent="0.25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</row>
    <row r="250" spans="1:24" ht="15.75" customHeight="1" x14ac:dyDescent="0.25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</row>
    <row r="251" spans="1:24" ht="15.75" customHeight="1" x14ac:dyDescent="0.25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</row>
    <row r="252" spans="1:24" ht="15.75" customHeight="1" x14ac:dyDescent="0.25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</row>
    <row r="253" spans="1:24" ht="15.75" customHeight="1" x14ac:dyDescent="0.25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</row>
    <row r="254" spans="1:24" ht="15.75" customHeight="1" x14ac:dyDescent="0.25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</row>
    <row r="255" spans="1:24" ht="15.75" customHeight="1" x14ac:dyDescent="0.25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</row>
    <row r="256" spans="1:24" ht="15.75" customHeight="1" x14ac:dyDescent="0.25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</row>
    <row r="257" spans="1:24" ht="15.75" customHeight="1" x14ac:dyDescent="0.25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</row>
    <row r="258" spans="1:24" ht="15.75" customHeight="1" x14ac:dyDescent="0.25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</row>
    <row r="259" spans="1:24" ht="15.75" customHeight="1" x14ac:dyDescent="0.25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</row>
    <row r="260" spans="1:24" ht="15.75" customHeight="1" x14ac:dyDescent="0.25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</row>
    <row r="261" spans="1:24" ht="15.75" customHeight="1" x14ac:dyDescent="0.25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</row>
    <row r="262" spans="1:24" ht="15.75" customHeight="1" x14ac:dyDescent="0.25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</row>
    <row r="263" spans="1:24" ht="15.75" customHeight="1" x14ac:dyDescent="0.25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</row>
    <row r="264" spans="1:24" ht="15.75" customHeight="1" x14ac:dyDescent="0.25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</row>
    <row r="265" spans="1:24" ht="15.75" customHeight="1" x14ac:dyDescent="0.25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</row>
    <row r="266" spans="1:24" ht="15.75" customHeight="1" x14ac:dyDescent="0.25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</row>
    <row r="267" spans="1:24" ht="15.75" customHeight="1" x14ac:dyDescent="0.25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</row>
    <row r="268" spans="1:24" ht="15.75" customHeight="1" x14ac:dyDescent="0.25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</row>
    <row r="269" spans="1:24" ht="15.75" customHeight="1" x14ac:dyDescent="0.25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</row>
    <row r="270" spans="1:24" ht="15.75" customHeight="1" x14ac:dyDescent="0.25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</row>
    <row r="271" spans="1:24" ht="15.75" customHeight="1" x14ac:dyDescent="0.25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</row>
    <row r="272" spans="1:24" ht="15.75" customHeight="1" x14ac:dyDescent="0.25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</row>
    <row r="273" spans="1:24" ht="15.75" customHeight="1" x14ac:dyDescent="0.25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</row>
    <row r="274" spans="1:24" ht="15.75" customHeight="1" x14ac:dyDescent="0.25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</row>
    <row r="275" spans="1:24" ht="15.75" customHeight="1" x14ac:dyDescent="0.25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</row>
    <row r="276" spans="1:24" ht="15.75" customHeight="1" x14ac:dyDescent="0.25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</row>
    <row r="277" spans="1:24" ht="15.75" customHeight="1" x14ac:dyDescent="0.25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</row>
    <row r="278" spans="1:24" ht="15.75" customHeight="1" x14ac:dyDescent="0.25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</row>
    <row r="279" spans="1:24" ht="15.75" customHeight="1" x14ac:dyDescent="0.25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</row>
    <row r="280" spans="1:24" ht="15.75" customHeight="1" x14ac:dyDescent="0.25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</row>
    <row r="281" spans="1:24" ht="15.75" customHeight="1" x14ac:dyDescent="0.25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</row>
    <row r="282" spans="1:24" ht="15.75" customHeight="1" x14ac:dyDescent="0.25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</row>
    <row r="283" spans="1:24" ht="15.75" customHeight="1" x14ac:dyDescent="0.25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</row>
    <row r="284" spans="1:24" ht="15.75" customHeight="1" x14ac:dyDescent="0.25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</row>
    <row r="285" spans="1:24" ht="15.75" customHeight="1" x14ac:dyDescent="0.25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</row>
    <row r="286" spans="1:24" ht="15.75" customHeight="1" x14ac:dyDescent="0.25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</row>
    <row r="287" spans="1:24" ht="15.75" customHeight="1" x14ac:dyDescent="0.25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</row>
    <row r="288" spans="1:24" ht="15.75" customHeight="1" x14ac:dyDescent="0.25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</row>
    <row r="289" spans="1:24" ht="15.75" customHeight="1" x14ac:dyDescent="0.25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</row>
    <row r="290" spans="1:24" ht="15.75" customHeight="1" x14ac:dyDescent="0.25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</row>
    <row r="291" spans="1:24" ht="15.75" customHeight="1" x14ac:dyDescent="0.25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</row>
    <row r="292" spans="1:24" ht="15.75" customHeight="1" x14ac:dyDescent="0.25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</row>
    <row r="293" spans="1:24" ht="15.75" customHeight="1" x14ac:dyDescent="0.25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</row>
    <row r="294" spans="1:24" ht="15.75" customHeight="1" x14ac:dyDescent="0.25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</row>
    <row r="295" spans="1:24" ht="15.75" customHeight="1" x14ac:dyDescent="0.25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</row>
    <row r="296" spans="1:24" ht="15.75" customHeight="1" x14ac:dyDescent="0.25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</row>
    <row r="297" spans="1:24" ht="15.75" customHeight="1" x14ac:dyDescent="0.25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</row>
    <row r="298" spans="1:24" ht="15.75" customHeight="1" x14ac:dyDescent="0.25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</row>
    <row r="299" spans="1:24" ht="15.75" customHeight="1" x14ac:dyDescent="0.25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</row>
    <row r="300" spans="1:24" ht="15.75" customHeight="1" x14ac:dyDescent="0.25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</row>
    <row r="301" spans="1:24" ht="15.75" customHeight="1" x14ac:dyDescent="0.25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</row>
    <row r="302" spans="1:24" ht="15.75" customHeight="1" x14ac:dyDescent="0.25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</row>
    <row r="303" spans="1:24" ht="15.75" customHeight="1" x14ac:dyDescent="0.25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</row>
    <row r="304" spans="1:24" ht="15.75" customHeight="1" x14ac:dyDescent="0.25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</row>
    <row r="305" spans="1:24" ht="15.75" customHeight="1" x14ac:dyDescent="0.25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</row>
    <row r="306" spans="1:24" ht="15.75" customHeight="1" x14ac:dyDescent="0.25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</row>
    <row r="307" spans="1:24" ht="15.75" customHeight="1" x14ac:dyDescent="0.25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</row>
    <row r="308" spans="1:24" ht="15.75" customHeight="1" x14ac:dyDescent="0.25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</row>
    <row r="309" spans="1:24" ht="15.75" customHeight="1" x14ac:dyDescent="0.25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</row>
    <row r="310" spans="1:24" ht="15.75" customHeight="1" x14ac:dyDescent="0.25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</row>
    <row r="311" spans="1:24" ht="15.75" customHeight="1" x14ac:dyDescent="0.25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</row>
    <row r="312" spans="1:24" ht="15.75" customHeight="1" x14ac:dyDescent="0.25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</row>
    <row r="313" spans="1:24" ht="15.75" customHeight="1" x14ac:dyDescent="0.25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</row>
    <row r="314" spans="1:24" ht="15.75" customHeight="1" x14ac:dyDescent="0.25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</row>
    <row r="315" spans="1:24" ht="15.75" customHeight="1" x14ac:dyDescent="0.25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</row>
    <row r="316" spans="1:24" ht="15.75" customHeight="1" x14ac:dyDescent="0.25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</row>
    <row r="317" spans="1:24" ht="15.75" customHeight="1" x14ac:dyDescent="0.25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</row>
    <row r="318" spans="1:24" ht="15.75" customHeight="1" x14ac:dyDescent="0.25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</row>
    <row r="319" spans="1:24" ht="15.75" customHeight="1" x14ac:dyDescent="0.25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</row>
    <row r="320" spans="1:24" ht="15.75" customHeight="1" x14ac:dyDescent="0.25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</row>
    <row r="321" spans="1:24" ht="15.75" customHeight="1" x14ac:dyDescent="0.25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</row>
    <row r="322" spans="1:24" ht="15.75" customHeight="1" x14ac:dyDescent="0.25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</row>
    <row r="323" spans="1:24" ht="15.75" customHeight="1" x14ac:dyDescent="0.25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</row>
    <row r="324" spans="1:24" ht="15.75" customHeight="1" x14ac:dyDescent="0.25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</row>
    <row r="325" spans="1:24" ht="15.75" customHeight="1" x14ac:dyDescent="0.25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</row>
    <row r="326" spans="1:24" ht="15.75" customHeight="1" x14ac:dyDescent="0.25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</row>
    <row r="327" spans="1:24" ht="15.75" customHeight="1" x14ac:dyDescent="0.25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</row>
    <row r="328" spans="1:24" ht="15.75" customHeight="1" x14ac:dyDescent="0.25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</row>
    <row r="329" spans="1:24" ht="15.75" customHeight="1" x14ac:dyDescent="0.25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</row>
    <row r="330" spans="1:24" ht="15.75" customHeight="1" x14ac:dyDescent="0.25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</row>
    <row r="331" spans="1:24" ht="15.75" customHeight="1" x14ac:dyDescent="0.25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</row>
    <row r="332" spans="1:24" ht="15.75" customHeight="1" x14ac:dyDescent="0.25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</row>
    <row r="333" spans="1:24" ht="15.75" customHeight="1" x14ac:dyDescent="0.25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</row>
    <row r="334" spans="1:24" ht="15.75" customHeight="1" x14ac:dyDescent="0.25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</row>
    <row r="335" spans="1:24" ht="15.75" customHeight="1" x14ac:dyDescent="0.25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</row>
    <row r="336" spans="1:24" ht="15.75" customHeight="1" x14ac:dyDescent="0.25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</row>
    <row r="337" spans="1:24" ht="15.75" customHeight="1" x14ac:dyDescent="0.25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</row>
    <row r="338" spans="1:24" ht="15.75" customHeight="1" x14ac:dyDescent="0.25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</row>
    <row r="339" spans="1:24" ht="15.75" customHeight="1" x14ac:dyDescent="0.25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</row>
    <row r="340" spans="1:24" ht="15.75" customHeight="1" x14ac:dyDescent="0.25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</row>
    <row r="341" spans="1:24" ht="15.75" customHeight="1" x14ac:dyDescent="0.25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</row>
    <row r="342" spans="1:24" ht="15.75" customHeight="1" x14ac:dyDescent="0.25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</row>
    <row r="343" spans="1:24" ht="15.75" customHeight="1" x14ac:dyDescent="0.25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</row>
    <row r="344" spans="1:24" ht="15.75" customHeight="1" x14ac:dyDescent="0.25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</row>
    <row r="345" spans="1:24" ht="15.75" customHeight="1" x14ac:dyDescent="0.25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</row>
    <row r="346" spans="1:24" ht="15.75" customHeight="1" x14ac:dyDescent="0.25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</row>
    <row r="347" spans="1:24" ht="15.75" customHeight="1" x14ac:dyDescent="0.25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</row>
    <row r="348" spans="1:24" ht="15.75" customHeight="1" x14ac:dyDescent="0.25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</row>
    <row r="349" spans="1:24" ht="15.75" customHeight="1" x14ac:dyDescent="0.25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</row>
    <row r="350" spans="1:24" ht="15.75" customHeight="1" x14ac:dyDescent="0.25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</row>
    <row r="351" spans="1:24" ht="15.75" customHeight="1" x14ac:dyDescent="0.25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</row>
    <row r="352" spans="1:24" ht="15.75" customHeight="1" x14ac:dyDescent="0.25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</row>
    <row r="353" spans="1:24" ht="15.75" customHeight="1" x14ac:dyDescent="0.25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</row>
    <row r="354" spans="1:24" ht="15.75" customHeight="1" x14ac:dyDescent="0.25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</row>
    <row r="355" spans="1:24" ht="15.75" customHeight="1" x14ac:dyDescent="0.25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</row>
    <row r="356" spans="1:24" ht="15.75" customHeight="1" x14ac:dyDescent="0.25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</row>
    <row r="357" spans="1:24" ht="15.75" customHeight="1" x14ac:dyDescent="0.25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</row>
    <row r="358" spans="1:24" ht="15.75" customHeight="1" x14ac:dyDescent="0.25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</row>
    <row r="359" spans="1:24" ht="15.75" customHeight="1" x14ac:dyDescent="0.25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</row>
    <row r="360" spans="1:24" ht="15.75" customHeight="1" x14ac:dyDescent="0.25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</row>
    <row r="361" spans="1:24" ht="15.75" customHeight="1" x14ac:dyDescent="0.25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</row>
    <row r="362" spans="1:24" ht="15.75" customHeight="1" x14ac:dyDescent="0.25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</row>
    <row r="363" spans="1:24" ht="15.75" customHeight="1" x14ac:dyDescent="0.25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</row>
    <row r="364" spans="1:24" ht="15.75" customHeight="1" x14ac:dyDescent="0.25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</row>
    <row r="365" spans="1:24" ht="15.75" customHeight="1" x14ac:dyDescent="0.25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</row>
    <row r="366" spans="1:24" ht="15.75" customHeight="1" x14ac:dyDescent="0.25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</row>
    <row r="367" spans="1:24" ht="15.75" customHeight="1" x14ac:dyDescent="0.25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</row>
    <row r="368" spans="1:24" ht="15.75" customHeight="1" x14ac:dyDescent="0.25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</row>
    <row r="369" spans="1:24" ht="15.75" customHeight="1" x14ac:dyDescent="0.25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</row>
    <row r="370" spans="1:24" ht="15.75" customHeight="1" x14ac:dyDescent="0.25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</row>
    <row r="371" spans="1:24" ht="15.75" customHeight="1" x14ac:dyDescent="0.25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</row>
    <row r="372" spans="1:24" ht="15.75" customHeight="1" x14ac:dyDescent="0.25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</row>
    <row r="373" spans="1:24" ht="15.75" customHeight="1" x14ac:dyDescent="0.25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</row>
    <row r="374" spans="1:24" ht="15.75" customHeight="1" x14ac:dyDescent="0.25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</row>
    <row r="375" spans="1:24" ht="15.75" customHeight="1" x14ac:dyDescent="0.25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</row>
    <row r="376" spans="1:24" ht="15.75" customHeight="1" x14ac:dyDescent="0.25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</row>
    <row r="377" spans="1:24" ht="15.75" customHeight="1" x14ac:dyDescent="0.25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</row>
    <row r="378" spans="1:24" ht="15.75" customHeight="1" x14ac:dyDescent="0.25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</row>
    <row r="379" spans="1:24" ht="15.75" customHeight="1" x14ac:dyDescent="0.25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</row>
    <row r="380" spans="1:24" ht="15.75" customHeight="1" x14ac:dyDescent="0.25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</row>
    <row r="381" spans="1:24" ht="15.75" customHeight="1" x14ac:dyDescent="0.25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</row>
    <row r="382" spans="1:24" ht="15.75" customHeight="1" x14ac:dyDescent="0.25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</row>
    <row r="383" spans="1:24" ht="15.75" customHeight="1" x14ac:dyDescent="0.25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</row>
    <row r="384" spans="1:24" ht="15.75" customHeight="1" x14ac:dyDescent="0.25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</row>
    <row r="385" spans="1:24" ht="15.75" customHeight="1" x14ac:dyDescent="0.25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</row>
    <row r="386" spans="1:24" ht="15.75" customHeight="1" x14ac:dyDescent="0.25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</row>
    <row r="387" spans="1:24" ht="15.75" customHeight="1" x14ac:dyDescent="0.25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</row>
    <row r="388" spans="1:24" ht="15.75" customHeight="1" x14ac:dyDescent="0.25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</row>
    <row r="389" spans="1:24" ht="15.75" customHeight="1" x14ac:dyDescent="0.25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</row>
    <row r="390" spans="1:24" ht="15.75" customHeight="1" x14ac:dyDescent="0.25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</row>
    <row r="391" spans="1:24" ht="15.75" customHeight="1" x14ac:dyDescent="0.25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</row>
    <row r="392" spans="1:24" ht="15.75" customHeight="1" x14ac:dyDescent="0.25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</row>
    <row r="393" spans="1:24" ht="15.75" customHeight="1" x14ac:dyDescent="0.25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</row>
    <row r="394" spans="1:24" ht="15.75" customHeight="1" x14ac:dyDescent="0.25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</row>
    <row r="395" spans="1:24" ht="15.75" customHeight="1" x14ac:dyDescent="0.25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</row>
    <row r="396" spans="1:24" ht="15.75" customHeight="1" x14ac:dyDescent="0.25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</row>
    <row r="397" spans="1:24" ht="15.75" customHeight="1" x14ac:dyDescent="0.25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</row>
    <row r="398" spans="1:24" ht="15.75" customHeight="1" x14ac:dyDescent="0.25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</row>
    <row r="399" spans="1:24" ht="15.75" customHeight="1" x14ac:dyDescent="0.25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</row>
    <row r="400" spans="1:24" ht="15.75" customHeight="1" x14ac:dyDescent="0.25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</row>
    <row r="401" spans="1:24" ht="15.75" customHeight="1" x14ac:dyDescent="0.25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</row>
    <row r="402" spans="1:24" ht="15.75" customHeight="1" x14ac:dyDescent="0.25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</row>
    <row r="403" spans="1:24" ht="15.75" customHeight="1" x14ac:dyDescent="0.25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</row>
    <row r="404" spans="1:24" ht="15.75" customHeight="1" x14ac:dyDescent="0.25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</row>
    <row r="405" spans="1:24" ht="15.75" customHeight="1" x14ac:dyDescent="0.25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</row>
    <row r="406" spans="1:24" ht="15.75" customHeight="1" x14ac:dyDescent="0.25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</row>
    <row r="407" spans="1:24" ht="15.75" customHeight="1" x14ac:dyDescent="0.25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</row>
    <row r="408" spans="1:24" ht="15.75" customHeight="1" x14ac:dyDescent="0.25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</row>
    <row r="409" spans="1:24" ht="15.75" customHeight="1" x14ac:dyDescent="0.25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</row>
    <row r="410" spans="1:24" ht="15.75" customHeight="1" x14ac:dyDescent="0.25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</row>
    <row r="411" spans="1:24" ht="15.75" customHeight="1" x14ac:dyDescent="0.25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</row>
    <row r="412" spans="1:24" ht="15.75" customHeight="1" x14ac:dyDescent="0.25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</row>
    <row r="413" spans="1:24" ht="15.75" customHeight="1" x14ac:dyDescent="0.25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</row>
    <row r="414" spans="1:24" ht="15.75" customHeight="1" x14ac:dyDescent="0.25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</row>
    <row r="415" spans="1:24" ht="15.75" customHeight="1" x14ac:dyDescent="0.25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</row>
    <row r="416" spans="1:24" ht="15.75" customHeight="1" x14ac:dyDescent="0.25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</row>
    <row r="417" spans="1:24" ht="15.75" customHeight="1" x14ac:dyDescent="0.25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</row>
    <row r="418" spans="1:24" ht="15.75" customHeight="1" x14ac:dyDescent="0.25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</row>
    <row r="419" spans="1:24" ht="15.75" customHeight="1" x14ac:dyDescent="0.25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</row>
    <row r="420" spans="1:24" ht="15.75" customHeight="1" x14ac:dyDescent="0.25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</row>
    <row r="421" spans="1:24" ht="15.75" customHeight="1" x14ac:dyDescent="0.25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</row>
    <row r="422" spans="1:24" ht="15.75" customHeight="1" x14ac:dyDescent="0.25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</row>
    <row r="423" spans="1:24" ht="15.75" customHeight="1" x14ac:dyDescent="0.25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</row>
    <row r="424" spans="1:24" ht="15.75" customHeight="1" x14ac:dyDescent="0.25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</row>
    <row r="425" spans="1:24" ht="15.75" customHeight="1" x14ac:dyDescent="0.25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</row>
    <row r="426" spans="1:24" ht="15.75" customHeight="1" x14ac:dyDescent="0.25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</row>
    <row r="427" spans="1:24" ht="15.75" customHeight="1" x14ac:dyDescent="0.25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</row>
    <row r="428" spans="1:24" ht="15.75" customHeight="1" x14ac:dyDescent="0.25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</row>
    <row r="429" spans="1:24" ht="15.75" customHeight="1" x14ac:dyDescent="0.25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</row>
    <row r="430" spans="1:24" ht="15.75" customHeight="1" x14ac:dyDescent="0.25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</row>
    <row r="431" spans="1:24" ht="15.75" customHeight="1" x14ac:dyDescent="0.25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</row>
    <row r="432" spans="1:24" ht="15.75" customHeight="1" x14ac:dyDescent="0.25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</row>
    <row r="433" spans="1:24" ht="15.75" customHeight="1" x14ac:dyDescent="0.25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</row>
    <row r="434" spans="1:24" ht="15.75" customHeight="1" x14ac:dyDescent="0.25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</row>
    <row r="435" spans="1:24" ht="15.75" customHeight="1" x14ac:dyDescent="0.25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</row>
    <row r="436" spans="1:24" ht="15.75" customHeight="1" x14ac:dyDescent="0.25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</row>
    <row r="437" spans="1:24" ht="15.75" customHeight="1" x14ac:dyDescent="0.25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</row>
    <row r="438" spans="1:24" ht="15.75" customHeight="1" x14ac:dyDescent="0.25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</row>
    <row r="439" spans="1:24" ht="15.75" customHeight="1" x14ac:dyDescent="0.25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</row>
    <row r="440" spans="1:24" ht="15.75" customHeight="1" x14ac:dyDescent="0.25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</row>
    <row r="441" spans="1:24" ht="15.75" customHeight="1" x14ac:dyDescent="0.25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</row>
    <row r="442" spans="1:24" ht="15.75" customHeight="1" x14ac:dyDescent="0.25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</row>
    <row r="443" spans="1:24" ht="15.75" customHeight="1" x14ac:dyDescent="0.25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</row>
    <row r="444" spans="1:24" ht="15.75" customHeight="1" x14ac:dyDescent="0.25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</row>
    <row r="445" spans="1:24" ht="15.75" customHeight="1" x14ac:dyDescent="0.25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</row>
    <row r="446" spans="1:24" ht="15.75" customHeight="1" x14ac:dyDescent="0.25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</row>
    <row r="447" spans="1:24" ht="15.75" customHeight="1" x14ac:dyDescent="0.25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</row>
    <row r="448" spans="1:24" ht="15.75" customHeight="1" x14ac:dyDescent="0.25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</row>
    <row r="449" spans="1:24" ht="15.75" customHeight="1" x14ac:dyDescent="0.25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</row>
    <row r="450" spans="1:24" ht="15.75" customHeight="1" x14ac:dyDescent="0.25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</row>
    <row r="451" spans="1:24" ht="15.75" customHeight="1" x14ac:dyDescent="0.25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</row>
    <row r="452" spans="1:24" ht="15.75" customHeight="1" x14ac:dyDescent="0.25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</row>
    <row r="453" spans="1:24" ht="15.75" customHeight="1" x14ac:dyDescent="0.25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</row>
    <row r="454" spans="1:24" ht="15.75" customHeight="1" x14ac:dyDescent="0.25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</row>
    <row r="455" spans="1:24" ht="15.75" customHeight="1" x14ac:dyDescent="0.25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</row>
    <row r="456" spans="1:24" ht="15.75" customHeight="1" x14ac:dyDescent="0.25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</row>
    <row r="457" spans="1:24" ht="15.75" customHeight="1" x14ac:dyDescent="0.25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</row>
    <row r="458" spans="1:24" ht="15.75" customHeight="1" x14ac:dyDescent="0.25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</row>
    <row r="459" spans="1:24" ht="15.75" customHeight="1" x14ac:dyDescent="0.25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</row>
    <row r="460" spans="1:24" ht="15.75" customHeight="1" x14ac:dyDescent="0.25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</row>
    <row r="461" spans="1:24" ht="15.75" customHeight="1" x14ac:dyDescent="0.25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</row>
    <row r="462" spans="1:24" ht="15.75" customHeight="1" x14ac:dyDescent="0.25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</row>
    <row r="463" spans="1:24" ht="15.75" customHeight="1" x14ac:dyDescent="0.25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</row>
    <row r="464" spans="1:24" ht="15.75" customHeight="1" x14ac:dyDescent="0.25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</row>
    <row r="465" spans="1:24" ht="15.75" customHeight="1" x14ac:dyDescent="0.25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</row>
    <row r="466" spans="1:24" ht="15.75" customHeight="1" x14ac:dyDescent="0.25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</row>
    <row r="467" spans="1:24" ht="15.75" customHeight="1" x14ac:dyDescent="0.25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</row>
    <row r="468" spans="1:24" ht="15.75" customHeight="1" x14ac:dyDescent="0.25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</row>
    <row r="469" spans="1:24" ht="15.75" customHeight="1" x14ac:dyDescent="0.25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</row>
    <row r="470" spans="1:24" ht="15.75" customHeight="1" x14ac:dyDescent="0.25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</row>
    <row r="471" spans="1:24" ht="15.75" customHeight="1" x14ac:dyDescent="0.25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</row>
    <row r="472" spans="1:24" ht="15.75" customHeight="1" x14ac:dyDescent="0.25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</row>
    <row r="473" spans="1:24" ht="15.75" customHeight="1" x14ac:dyDescent="0.25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</row>
    <row r="474" spans="1:24" ht="15.75" customHeight="1" x14ac:dyDescent="0.25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</row>
    <row r="475" spans="1:24" ht="15.75" customHeight="1" x14ac:dyDescent="0.25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</row>
    <row r="476" spans="1:24" ht="15.75" customHeight="1" x14ac:dyDescent="0.25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</row>
    <row r="477" spans="1:24" ht="15.75" customHeight="1" x14ac:dyDescent="0.25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</row>
    <row r="478" spans="1:24" ht="15.75" customHeight="1" x14ac:dyDescent="0.25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</row>
    <row r="479" spans="1:24" ht="15.75" customHeight="1" x14ac:dyDescent="0.25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</row>
    <row r="480" spans="1:24" ht="15.75" customHeight="1" x14ac:dyDescent="0.25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</row>
    <row r="481" spans="1:24" ht="15.75" customHeight="1" x14ac:dyDescent="0.25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</row>
    <row r="482" spans="1:24" ht="15.75" customHeight="1" x14ac:dyDescent="0.25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</row>
    <row r="483" spans="1:24" ht="15.75" customHeight="1" x14ac:dyDescent="0.25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</row>
    <row r="484" spans="1:24" ht="15.75" customHeight="1" x14ac:dyDescent="0.25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</row>
    <row r="485" spans="1:24" ht="15.75" customHeight="1" x14ac:dyDescent="0.25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</row>
    <row r="486" spans="1:24" ht="15.75" customHeight="1" x14ac:dyDescent="0.25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</row>
    <row r="487" spans="1:24" ht="15.75" customHeight="1" x14ac:dyDescent="0.25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</row>
    <row r="488" spans="1:24" ht="15.75" customHeight="1" x14ac:dyDescent="0.25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</row>
    <row r="489" spans="1:24" ht="15.75" customHeight="1" x14ac:dyDescent="0.25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</row>
    <row r="490" spans="1:24" ht="15.75" customHeight="1" x14ac:dyDescent="0.25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</row>
    <row r="491" spans="1:24" ht="15.75" customHeight="1" x14ac:dyDescent="0.25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</row>
    <row r="492" spans="1:24" ht="15.75" customHeight="1" x14ac:dyDescent="0.25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</row>
    <row r="493" spans="1:24" ht="15.75" customHeight="1" x14ac:dyDescent="0.25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</row>
    <row r="494" spans="1:24" ht="15.75" customHeight="1" x14ac:dyDescent="0.25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</row>
    <row r="495" spans="1:24" ht="15.75" customHeight="1" x14ac:dyDescent="0.25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</row>
    <row r="496" spans="1:24" ht="15.75" customHeight="1" x14ac:dyDescent="0.25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</row>
    <row r="497" spans="1:24" ht="15.75" customHeight="1" x14ac:dyDescent="0.25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</row>
    <row r="498" spans="1:24" ht="15.75" customHeight="1" x14ac:dyDescent="0.25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</row>
    <row r="499" spans="1:24" ht="15.75" customHeight="1" x14ac:dyDescent="0.25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</row>
    <row r="500" spans="1:24" ht="15.75" customHeight="1" x14ac:dyDescent="0.25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</row>
    <row r="501" spans="1:24" ht="15.75" customHeight="1" x14ac:dyDescent="0.25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</row>
    <row r="502" spans="1:24" ht="15.75" customHeight="1" x14ac:dyDescent="0.25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</row>
    <row r="503" spans="1:24" ht="15.75" customHeight="1" x14ac:dyDescent="0.25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</row>
    <row r="504" spans="1:24" ht="15.75" customHeight="1" x14ac:dyDescent="0.25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</row>
    <row r="505" spans="1:24" ht="15.75" customHeight="1" x14ac:dyDescent="0.25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</row>
    <row r="506" spans="1:24" ht="15.75" customHeight="1" x14ac:dyDescent="0.25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</row>
    <row r="507" spans="1:24" ht="15.75" customHeight="1" x14ac:dyDescent="0.25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</row>
    <row r="508" spans="1:24" ht="15.75" customHeight="1" x14ac:dyDescent="0.25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</row>
    <row r="509" spans="1:24" ht="15.75" customHeight="1" x14ac:dyDescent="0.25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</row>
    <row r="510" spans="1:24" ht="15.75" customHeight="1" x14ac:dyDescent="0.25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</row>
    <row r="511" spans="1:24" ht="15.75" customHeight="1" x14ac:dyDescent="0.25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</row>
    <row r="512" spans="1:24" ht="15.75" customHeight="1" x14ac:dyDescent="0.25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</row>
    <row r="513" spans="1:24" ht="15.75" customHeight="1" x14ac:dyDescent="0.25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</row>
    <row r="514" spans="1:24" ht="15.75" customHeight="1" x14ac:dyDescent="0.25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</row>
    <row r="515" spans="1:24" ht="15.75" customHeight="1" x14ac:dyDescent="0.25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</row>
    <row r="516" spans="1:24" ht="15.75" customHeight="1" x14ac:dyDescent="0.25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</row>
    <row r="517" spans="1:24" ht="15.75" customHeight="1" x14ac:dyDescent="0.25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</row>
    <row r="518" spans="1:24" ht="15.75" customHeight="1" x14ac:dyDescent="0.25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</row>
    <row r="519" spans="1:24" ht="15.75" customHeight="1" x14ac:dyDescent="0.25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</row>
    <row r="520" spans="1:24" ht="15.75" customHeight="1" x14ac:dyDescent="0.25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</row>
    <row r="521" spans="1:24" ht="15.75" customHeight="1" x14ac:dyDescent="0.25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</row>
    <row r="522" spans="1:24" ht="15.75" customHeight="1" x14ac:dyDescent="0.25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</row>
    <row r="523" spans="1:24" ht="15.75" customHeight="1" x14ac:dyDescent="0.25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</row>
    <row r="524" spans="1:24" ht="15.75" customHeight="1" x14ac:dyDescent="0.25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</row>
    <row r="525" spans="1:24" ht="15.75" customHeight="1" x14ac:dyDescent="0.25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</row>
    <row r="526" spans="1:24" ht="15.75" customHeight="1" x14ac:dyDescent="0.25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</row>
    <row r="527" spans="1:24" ht="15.75" customHeight="1" x14ac:dyDescent="0.25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</row>
    <row r="528" spans="1:24" ht="15.75" customHeight="1" x14ac:dyDescent="0.25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</row>
    <row r="529" spans="1:24" ht="15.75" customHeight="1" x14ac:dyDescent="0.25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</row>
    <row r="530" spans="1:24" ht="15.75" customHeight="1" x14ac:dyDescent="0.25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</row>
    <row r="531" spans="1:24" ht="15.75" customHeight="1" x14ac:dyDescent="0.25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</row>
    <row r="532" spans="1:24" ht="15.75" customHeight="1" x14ac:dyDescent="0.25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</row>
    <row r="533" spans="1:24" ht="15.75" customHeight="1" x14ac:dyDescent="0.25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</row>
    <row r="534" spans="1:24" ht="15.75" customHeight="1" x14ac:dyDescent="0.25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</row>
    <row r="535" spans="1:24" ht="15.75" customHeight="1" x14ac:dyDescent="0.25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</row>
    <row r="536" spans="1:24" ht="15.75" customHeight="1" x14ac:dyDescent="0.25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</row>
    <row r="537" spans="1:24" ht="15.75" customHeight="1" x14ac:dyDescent="0.25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</row>
    <row r="538" spans="1:24" ht="15.75" customHeight="1" x14ac:dyDescent="0.25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</row>
    <row r="539" spans="1:24" ht="15.75" customHeight="1" x14ac:dyDescent="0.25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</row>
    <row r="540" spans="1:24" ht="15.75" customHeight="1" x14ac:dyDescent="0.25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</row>
    <row r="541" spans="1:24" ht="15.75" customHeight="1" x14ac:dyDescent="0.25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</row>
    <row r="542" spans="1:24" ht="15.75" customHeight="1" x14ac:dyDescent="0.25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</row>
    <row r="543" spans="1:24" ht="15.75" customHeight="1" x14ac:dyDescent="0.25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</row>
    <row r="544" spans="1:24" ht="15.75" customHeight="1" x14ac:dyDescent="0.25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</row>
    <row r="545" spans="1:24" ht="15.75" customHeight="1" x14ac:dyDescent="0.25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</row>
    <row r="546" spans="1:24" ht="15.75" customHeight="1" x14ac:dyDescent="0.25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</row>
    <row r="547" spans="1:24" ht="15.75" customHeight="1" x14ac:dyDescent="0.25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</row>
    <row r="548" spans="1:24" ht="15.75" customHeight="1" x14ac:dyDescent="0.25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</row>
    <row r="549" spans="1:24" ht="15.75" customHeight="1" x14ac:dyDescent="0.25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</row>
    <row r="550" spans="1:24" ht="15.75" customHeight="1" x14ac:dyDescent="0.25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</row>
    <row r="551" spans="1:24" ht="15.75" customHeight="1" x14ac:dyDescent="0.25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</row>
    <row r="552" spans="1:24" ht="15.75" customHeight="1" x14ac:dyDescent="0.25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</row>
    <row r="553" spans="1:24" ht="15.75" customHeight="1" x14ac:dyDescent="0.25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</row>
    <row r="554" spans="1:24" ht="15.75" customHeight="1" x14ac:dyDescent="0.25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</row>
    <row r="555" spans="1:24" ht="15.75" customHeight="1" x14ac:dyDescent="0.25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</row>
    <row r="556" spans="1:24" ht="15.75" customHeight="1" x14ac:dyDescent="0.25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</row>
    <row r="557" spans="1:24" ht="15.75" customHeight="1" x14ac:dyDescent="0.25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</row>
    <row r="558" spans="1:24" ht="15.75" customHeight="1" x14ac:dyDescent="0.25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</row>
    <row r="559" spans="1:24" ht="15.75" customHeight="1" x14ac:dyDescent="0.25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</row>
    <row r="560" spans="1:24" ht="15.75" customHeight="1" x14ac:dyDescent="0.25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</row>
    <row r="561" spans="1:24" ht="15.75" customHeight="1" x14ac:dyDescent="0.25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</row>
    <row r="562" spans="1:24" ht="15.75" customHeight="1" x14ac:dyDescent="0.25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</row>
    <row r="563" spans="1:24" ht="15.75" customHeight="1" x14ac:dyDescent="0.25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</row>
    <row r="564" spans="1:24" ht="15.75" customHeight="1" x14ac:dyDescent="0.25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</row>
    <row r="565" spans="1:24" ht="15.75" customHeight="1" x14ac:dyDescent="0.25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</row>
    <row r="566" spans="1:24" ht="15.75" customHeight="1" x14ac:dyDescent="0.25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</row>
    <row r="567" spans="1:24" ht="15.75" customHeight="1" x14ac:dyDescent="0.25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</row>
    <row r="568" spans="1:24" ht="15.75" customHeight="1" x14ac:dyDescent="0.25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</row>
    <row r="569" spans="1:24" ht="15.75" customHeight="1" x14ac:dyDescent="0.25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</row>
    <row r="570" spans="1:24" ht="15.75" customHeight="1" x14ac:dyDescent="0.25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</row>
    <row r="571" spans="1:24" ht="15.75" customHeight="1" x14ac:dyDescent="0.25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</row>
    <row r="572" spans="1:24" ht="15.75" customHeight="1" x14ac:dyDescent="0.25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</row>
    <row r="573" spans="1:24" ht="15.75" customHeight="1" x14ac:dyDescent="0.25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</row>
    <row r="574" spans="1:24" ht="15.75" customHeight="1" x14ac:dyDescent="0.25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</row>
    <row r="575" spans="1:24" ht="15.75" customHeight="1" x14ac:dyDescent="0.25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</row>
    <row r="576" spans="1:24" ht="15.75" customHeight="1" x14ac:dyDescent="0.25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</row>
    <row r="577" spans="1:24" ht="15.75" customHeight="1" x14ac:dyDescent="0.25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</row>
    <row r="578" spans="1:24" ht="15.75" customHeight="1" x14ac:dyDescent="0.25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</row>
    <row r="579" spans="1:24" ht="15.75" customHeight="1" x14ac:dyDescent="0.25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</row>
    <row r="580" spans="1:24" ht="15.75" customHeight="1" x14ac:dyDescent="0.25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</row>
    <row r="581" spans="1:24" ht="15.75" customHeight="1" x14ac:dyDescent="0.25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</row>
    <row r="582" spans="1:24" ht="15.75" customHeight="1" x14ac:dyDescent="0.25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</row>
    <row r="583" spans="1:24" ht="15.75" customHeight="1" x14ac:dyDescent="0.25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</row>
    <row r="584" spans="1:24" ht="15.75" customHeight="1" x14ac:dyDescent="0.25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</row>
    <row r="585" spans="1:24" ht="15.75" customHeight="1" x14ac:dyDescent="0.25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</row>
    <row r="586" spans="1:24" ht="15.75" customHeight="1" x14ac:dyDescent="0.25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</row>
    <row r="587" spans="1:24" ht="15.75" customHeight="1" x14ac:dyDescent="0.25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</row>
    <row r="588" spans="1:24" ht="15.75" customHeight="1" x14ac:dyDescent="0.25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</row>
    <row r="589" spans="1:24" ht="15.75" customHeight="1" x14ac:dyDescent="0.25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</row>
    <row r="590" spans="1:24" ht="15.75" customHeight="1" x14ac:dyDescent="0.25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</row>
    <row r="591" spans="1:24" ht="15.75" customHeight="1" x14ac:dyDescent="0.25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</row>
    <row r="592" spans="1:24" ht="15.75" customHeight="1" x14ac:dyDescent="0.25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</row>
    <row r="593" spans="1:24" ht="15.75" customHeight="1" x14ac:dyDescent="0.25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</row>
    <row r="594" spans="1:24" ht="15.75" customHeight="1" x14ac:dyDescent="0.25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</row>
    <row r="595" spans="1:24" ht="15.75" customHeight="1" x14ac:dyDescent="0.25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</row>
    <row r="596" spans="1:24" ht="15.75" customHeight="1" x14ac:dyDescent="0.25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</row>
    <row r="597" spans="1:24" ht="15.75" customHeight="1" x14ac:dyDescent="0.25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</row>
    <row r="598" spans="1:24" ht="15.75" customHeight="1" x14ac:dyDescent="0.25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</row>
    <row r="599" spans="1:24" ht="15.75" customHeight="1" x14ac:dyDescent="0.25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</row>
    <row r="600" spans="1:24" ht="15.75" customHeight="1" x14ac:dyDescent="0.25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</row>
    <row r="601" spans="1:24" ht="15.75" customHeight="1" x14ac:dyDescent="0.25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</row>
    <row r="602" spans="1:24" ht="15.75" customHeight="1" x14ac:dyDescent="0.25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</row>
    <row r="603" spans="1:24" ht="15.75" customHeight="1" x14ac:dyDescent="0.25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</row>
    <row r="604" spans="1:24" ht="15.75" customHeight="1" x14ac:dyDescent="0.25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</row>
    <row r="605" spans="1:24" ht="15.75" customHeight="1" x14ac:dyDescent="0.25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</row>
    <row r="606" spans="1:24" ht="15.75" customHeight="1" x14ac:dyDescent="0.25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</row>
    <row r="607" spans="1:24" ht="15.75" customHeight="1" x14ac:dyDescent="0.25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</row>
    <row r="608" spans="1:24" ht="15.75" customHeight="1" x14ac:dyDescent="0.25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</row>
    <row r="609" spans="1:24" ht="15.75" customHeight="1" x14ac:dyDescent="0.25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</row>
    <row r="610" spans="1:24" ht="15.75" customHeight="1" x14ac:dyDescent="0.25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</row>
    <row r="611" spans="1:24" ht="15.75" customHeight="1" x14ac:dyDescent="0.25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</row>
    <row r="612" spans="1:24" ht="15.75" customHeight="1" x14ac:dyDescent="0.25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</row>
    <row r="613" spans="1:24" ht="15.75" customHeight="1" x14ac:dyDescent="0.25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</row>
    <row r="614" spans="1:24" ht="15.75" customHeight="1" x14ac:dyDescent="0.25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</row>
    <row r="615" spans="1:24" ht="15.75" customHeight="1" x14ac:dyDescent="0.25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</row>
    <row r="616" spans="1:24" ht="15.75" customHeight="1" x14ac:dyDescent="0.25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</row>
    <row r="617" spans="1:24" ht="15.75" customHeight="1" x14ac:dyDescent="0.25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</row>
    <row r="618" spans="1:24" ht="15.75" customHeight="1" x14ac:dyDescent="0.25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</row>
    <row r="619" spans="1:24" ht="15.75" customHeight="1" x14ac:dyDescent="0.25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</row>
    <row r="620" spans="1:24" ht="15.75" customHeight="1" x14ac:dyDescent="0.25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</row>
    <row r="621" spans="1:24" ht="15.75" customHeight="1" x14ac:dyDescent="0.25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</row>
    <row r="622" spans="1:24" ht="15.75" customHeight="1" x14ac:dyDescent="0.25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</row>
    <row r="623" spans="1:24" ht="15.75" customHeight="1" x14ac:dyDescent="0.25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</row>
    <row r="624" spans="1:24" ht="15.75" customHeight="1" x14ac:dyDescent="0.25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</row>
    <row r="625" spans="1:24" ht="15.75" customHeight="1" x14ac:dyDescent="0.25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</row>
    <row r="626" spans="1:24" ht="15.75" customHeight="1" x14ac:dyDescent="0.25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</row>
    <row r="627" spans="1:24" ht="15.75" customHeight="1" x14ac:dyDescent="0.25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</row>
    <row r="628" spans="1:24" ht="15.75" customHeight="1" x14ac:dyDescent="0.25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</row>
    <row r="629" spans="1:24" ht="15.75" customHeight="1" x14ac:dyDescent="0.25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</row>
    <row r="630" spans="1:24" ht="15.75" customHeight="1" x14ac:dyDescent="0.25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</row>
    <row r="631" spans="1:24" ht="15.75" customHeight="1" x14ac:dyDescent="0.25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</row>
    <row r="632" spans="1:24" ht="15.75" customHeight="1" x14ac:dyDescent="0.25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</row>
    <row r="633" spans="1:24" ht="15.75" customHeight="1" x14ac:dyDescent="0.25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</row>
    <row r="634" spans="1:24" ht="15.75" customHeight="1" x14ac:dyDescent="0.25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</row>
    <row r="635" spans="1:24" ht="15.75" customHeight="1" x14ac:dyDescent="0.25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</row>
    <row r="636" spans="1:24" ht="15.75" customHeight="1" x14ac:dyDescent="0.25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</row>
    <row r="637" spans="1:24" ht="15.75" customHeight="1" x14ac:dyDescent="0.25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</row>
    <row r="638" spans="1:24" ht="15.75" customHeight="1" x14ac:dyDescent="0.25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</row>
    <row r="639" spans="1:24" ht="15.75" customHeight="1" x14ac:dyDescent="0.25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</row>
    <row r="640" spans="1:24" ht="15.75" customHeight="1" x14ac:dyDescent="0.25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</row>
    <row r="641" spans="1:24" ht="15.75" customHeight="1" x14ac:dyDescent="0.25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</row>
    <row r="642" spans="1:24" ht="15.75" customHeight="1" x14ac:dyDescent="0.25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</row>
    <row r="643" spans="1:24" ht="15.75" customHeight="1" x14ac:dyDescent="0.25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</row>
    <row r="644" spans="1:24" ht="15.75" customHeight="1" x14ac:dyDescent="0.25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</row>
    <row r="645" spans="1:24" ht="15.75" customHeight="1" x14ac:dyDescent="0.25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</row>
    <row r="646" spans="1:24" ht="15.75" customHeight="1" x14ac:dyDescent="0.25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</row>
    <row r="647" spans="1:24" ht="15.75" customHeight="1" x14ac:dyDescent="0.25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</row>
    <row r="648" spans="1:24" ht="15.75" customHeight="1" x14ac:dyDescent="0.25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</row>
    <row r="649" spans="1:24" ht="15.75" customHeight="1" x14ac:dyDescent="0.25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</row>
    <row r="650" spans="1:24" ht="15.75" customHeight="1" x14ac:dyDescent="0.25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</row>
    <row r="651" spans="1:24" ht="15.75" customHeight="1" x14ac:dyDescent="0.25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</row>
    <row r="652" spans="1:24" ht="15.75" customHeight="1" x14ac:dyDescent="0.25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</row>
    <row r="653" spans="1:24" ht="15.75" customHeight="1" x14ac:dyDescent="0.25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</row>
    <row r="654" spans="1:24" ht="15.75" customHeight="1" x14ac:dyDescent="0.25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</row>
    <row r="655" spans="1:24" ht="15.75" customHeight="1" x14ac:dyDescent="0.25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</row>
    <row r="656" spans="1:24" ht="15.75" customHeight="1" x14ac:dyDescent="0.25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</row>
    <row r="657" spans="1:24" ht="15.75" customHeight="1" x14ac:dyDescent="0.25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</row>
    <row r="658" spans="1:24" ht="15.75" customHeight="1" x14ac:dyDescent="0.25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</row>
    <row r="659" spans="1:24" ht="15.75" customHeight="1" x14ac:dyDescent="0.25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</row>
    <row r="660" spans="1:24" ht="15.75" customHeight="1" x14ac:dyDescent="0.25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</row>
    <row r="661" spans="1:24" ht="15.75" customHeight="1" x14ac:dyDescent="0.25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</row>
    <row r="662" spans="1:24" ht="15.75" customHeight="1" x14ac:dyDescent="0.25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</row>
    <row r="663" spans="1:24" ht="15.75" customHeight="1" x14ac:dyDescent="0.25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</row>
    <row r="664" spans="1:24" ht="15.75" customHeight="1" x14ac:dyDescent="0.25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</row>
    <row r="665" spans="1:24" ht="15.75" customHeight="1" x14ac:dyDescent="0.25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</row>
    <row r="666" spans="1:24" ht="15.75" customHeight="1" x14ac:dyDescent="0.25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</row>
    <row r="667" spans="1:24" ht="15.75" customHeight="1" x14ac:dyDescent="0.25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</row>
    <row r="668" spans="1:24" ht="15.75" customHeight="1" x14ac:dyDescent="0.25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</row>
    <row r="669" spans="1:24" ht="15.75" customHeight="1" x14ac:dyDescent="0.25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</row>
    <row r="670" spans="1:24" ht="15.75" customHeight="1" x14ac:dyDescent="0.25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</row>
    <row r="671" spans="1:24" ht="15.75" customHeight="1" x14ac:dyDescent="0.25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</row>
    <row r="672" spans="1:24" ht="15.75" customHeight="1" x14ac:dyDescent="0.25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</row>
    <row r="673" spans="1:24" ht="15.75" customHeight="1" x14ac:dyDescent="0.25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</row>
    <row r="674" spans="1:24" ht="15.75" customHeight="1" x14ac:dyDescent="0.25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</row>
    <row r="675" spans="1:24" ht="15.75" customHeight="1" x14ac:dyDescent="0.25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</row>
    <row r="676" spans="1:24" ht="15.75" customHeight="1" x14ac:dyDescent="0.25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</row>
    <row r="677" spans="1:24" ht="15.75" customHeight="1" x14ac:dyDescent="0.25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</row>
    <row r="678" spans="1:24" ht="15.75" customHeight="1" x14ac:dyDescent="0.25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</row>
    <row r="679" spans="1:24" ht="15.75" customHeight="1" x14ac:dyDescent="0.25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</row>
    <row r="680" spans="1:24" ht="15.75" customHeight="1" x14ac:dyDescent="0.25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</row>
    <row r="681" spans="1:24" ht="15.75" customHeight="1" x14ac:dyDescent="0.25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</row>
    <row r="682" spans="1:24" ht="15.75" customHeight="1" x14ac:dyDescent="0.25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</row>
    <row r="683" spans="1:24" ht="15.75" customHeight="1" x14ac:dyDescent="0.25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</row>
    <row r="684" spans="1:24" ht="15.75" customHeight="1" x14ac:dyDescent="0.25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</row>
    <row r="685" spans="1:24" ht="15.75" customHeight="1" x14ac:dyDescent="0.25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</row>
    <row r="686" spans="1:24" ht="15.75" customHeight="1" x14ac:dyDescent="0.25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</row>
    <row r="687" spans="1:24" ht="15.75" customHeight="1" x14ac:dyDescent="0.25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</row>
    <row r="688" spans="1:24" ht="15.75" customHeight="1" x14ac:dyDescent="0.25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</row>
    <row r="689" spans="1:24" ht="15.75" customHeight="1" x14ac:dyDescent="0.25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</row>
    <row r="690" spans="1:24" ht="15.75" customHeight="1" x14ac:dyDescent="0.25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</row>
    <row r="691" spans="1:24" ht="15.75" customHeight="1" x14ac:dyDescent="0.25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</row>
    <row r="692" spans="1:24" ht="15.75" customHeight="1" x14ac:dyDescent="0.25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</row>
    <row r="693" spans="1:24" ht="15.75" customHeight="1" x14ac:dyDescent="0.25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</row>
    <row r="694" spans="1:24" ht="15.75" customHeight="1" x14ac:dyDescent="0.25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</row>
    <row r="695" spans="1:24" ht="15.75" customHeight="1" x14ac:dyDescent="0.25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</row>
    <row r="696" spans="1:24" ht="15.75" customHeight="1" x14ac:dyDescent="0.25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</row>
    <row r="697" spans="1:24" ht="15.75" customHeight="1" x14ac:dyDescent="0.25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</row>
    <row r="698" spans="1:24" ht="15.75" customHeight="1" x14ac:dyDescent="0.25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</row>
    <row r="699" spans="1:24" ht="15.75" customHeight="1" x14ac:dyDescent="0.25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</row>
    <row r="700" spans="1:24" ht="15.75" customHeight="1" x14ac:dyDescent="0.25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</row>
    <row r="701" spans="1:24" ht="15.75" customHeight="1" x14ac:dyDescent="0.25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</row>
    <row r="702" spans="1:24" ht="15.75" customHeight="1" x14ac:dyDescent="0.25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</row>
    <row r="703" spans="1:24" ht="15.75" customHeight="1" x14ac:dyDescent="0.25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</row>
    <row r="704" spans="1:24" ht="15.75" customHeight="1" x14ac:dyDescent="0.25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</row>
    <row r="705" spans="1:24" ht="15.75" customHeight="1" x14ac:dyDescent="0.25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</row>
    <row r="706" spans="1:24" ht="15.75" customHeight="1" x14ac:dyDescent="0.25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</row>
    <row r="707" spans="1:24" ht="15.75" customHeight="1" x14ac:dyDescent="0.25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</row>
    <row r="708" spans="1:24" ht="15.75" customHeight="1" x14ac:dyDescent="0.25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</row>
    <row r="709" spans="1:24" ht="15.75" customHeight="1" x14ac:dyDescent="0.25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</row>
    <row r="710" spans="1:24" ht="15.75" customHeight="1" x14ac:dyDescent="0.25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</row>
    <row r="711" spans="1:24" ht="15.75" customHeight="1" x14ac:dyDescent="0.25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</row>
    <row r="712" spans="1:24" ht="15.75" customHeight="1" x14ac:dyDescent="0.25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</row>
    <row r="713" spans="1:24" ht="15.75" customHeight="1" x14ac:dyDescent="0.25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</row>
    <row r="714" spans="1:24" ht="15.75" customHeight="1" x14ac:dyDescent="0.25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</row>
    <row r="715" spans="1:24" ht="15.75" customHeight="1" x14ac:dyDescent="0.25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</row>
    <row r="716" spans="1:24" ht="15.75" customHeight="1" x14ac:dyDescent="0.25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</row>
    <row r="717" spans="1:24" ht="15.75" customHeight="1" x14ac:dyDescent="0.25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</row>
    <row r="718" spans="1:24" ht="15.75" customHeight="1" x14ac:dyDescent="0.25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</row>
    <row r="719" spans="1:24" ht="15.75" customHeight="1" x14ac:dyDescent="0.25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</row>
    <row r="720" spans="1:24" ht="15.75" customHeight="1" x14ac:dyDescent="0.25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</row>
    <row r="721" spans="1:24" ht="15.75" customHeight="1" x14ac:dyDescent="0.25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</row>
    <row r="722" spans="1:24" ht="15.75" customHeight="1" x14ac:dyDescent="0.25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</row>
    <row r="723" spans="1:24" ht="15.75" customHeight="1" x14ac:dyDescent="0.25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</row>
    <row r="724" spans="1:24" ht="15.75" customHeight="1" x14ac:dyDescent="0.25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</row>
    <row r="725" spans="1:24" ht="15.75" customHeight="1" x14ac:dyDescent="0.25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</row>
    <row r="726" spans="1:24" ht="15.75" customHeight="1" x14ac:dyDescent="0.25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</row>
    <row r="727" spans="1:24" ht="15.75" customHeight="1" x14ac:dyDescent="0.25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</row>
    <row r="728" spans="1:24" ht="15.75" customHeight="1" x14ac:dyDescent="0.25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</row>
    <row r="729" spans="1:24" ht="15.75" customHeight="1" x14ac:dyDescent="0.25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</row>
    <row r="730" spans="1:24" ht="15.75" customHeight="1" x14ac:dyDescent="0.25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</row>
    <row r="731" spans="1:24" ht="15.75" customHeight="1" x14ac:dyDescent="0.25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</row>
    <row r="732" spans="1:24" ht="15.75" customHeight="1" x14ac:dyDescent="0.25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</row>
    <row r="733" spans="1:24" ht="15.75" customHeight="1" x14ac:dyDescent="0.25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</row>
    <row r="734" spans="1:24" ht="15.75" customHeight="1" x14ac:dyDescent="0.25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</row>
    <row r="735" spans="1:24" ht="15.75" customHeight="1" x14ac:dyDescent="0.25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</row>
    <row r="736" spans="1:24" ht="15.75" customHeight="1" x14ac:dyDescent="0.25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</row>
    <row r="737" spans="1:24" ht="15.75" customHeight="1" x14ac:dyDescent="0.25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</row>
    <row r="738" spans="1:24" ht="15.75" customHeight="1" x14ac:dyDescent="0.25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</row>
    <row r="739" spans="1:24" ht="15.75" customHeight="1" x14ac:dyDescent="0.25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</row>
    <row r="740" spans="1:24" ht="15.75" customHeight="1" x14ac:dyDescent="0.25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</row>
    <row r="741" spans="1:24" ht="15.75" customHeight="1" x14ac:dyDescent="0.25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</row>
    <row r="742" spans="1:24" ht="15.75" customHeight="1" x14ac:dyDescent="0.25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</row>
    <row r="743" spans="1:24" ht="15.75" customHeight="1" x14ac:dyDescent="0.25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</row>
    <row r="744" spans="1:24" ht="15.75" customHeight="1" x14ac:dyDescent="0.25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</row>
    <row r="745" spans="1:24" ht="15.75" customHeight="1" x14ac:dyDescent="0.25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</row>
    <row r="746" spans="1:24" ht="15.75" customHeight="1" x14ac:dyDescent="0.25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</row>
    <row r="747" spans="1:24" ht="15.75" customHeight="1" x14ac:dyDescent="0.25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</row>
    <row r="748" spans="1:24" ht="15.75" customHeight="1" x14ac:dyDescent="0.25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</row>
    <row r="749" spans="1:24" ht="15.75" customHeight="1" x14ac:dyDescent="0.25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</row>
    <row r="750" spans="1:24" ht="15.75" customHeight="1" x14ac:dyDescent="0.25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</row>
    <row r="751" spans="1:24" ht="15.75" customHeight="1" x14ac:dyDescent="0.25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</row>
    <row r="752" spans="1:24" ht="15.75" customHeight="1" x14ac:dyDescent="0.25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</row>
    <row r="753" spans="1:24" ht="15.75" customHeight="1" x14ac:dyDescent="0.25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</row>
    <row r="754" spans="1:24" ht="15.75" customHeight="1" x14ac:dyDescent="0.25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</row>
    <row r="755" spans="1:24" ht="15.75" customHeight="1" x14ac:dyDescent="0.25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</row>
    <row r="756" spans="1:24" ht="15.75" customHeight="1" x14ac:dyDescent="0.25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</row>
    <row r="757" spans="1:24" ht="15.75" customHeight="1" x14ac:dyDescent="0.25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</row>
    <row r="758" spans="1:24" ht="15.75" customHeight="1" x14ac:dyDescent="0.25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</row>
    <row r="759" spans="1:24" ht="15.75" customHeight="1" x14ac:dyDescent="0.25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</row>
    <row r="760" spans="1:24" ht="15.75" customHeight="1" x14ac:dyDescent="0.25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</row>
    <row r="761" spans="1:24" ht="15.75" customHeight="1" x14ac:dyDescent="0.25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</row>
    <row r="762" spans="1:24" ht="15.75" customHeight="1" x14ac:dyDescent="0.25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</row>
    <row r="763" spans="1:24" ht="15.75" customHeight="1" x14ac:dyDescent="0.25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</row>
    <row r="764" spans="1:24" ht="15.75" customHeight="1" x14ac:dyDescent="0.25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</row>
    <row r="765" spans="1:24" ht="15.75" customHeight="1" x14ac:dyDescent="0.25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</row>
    <row r="766" spans="1:24" ht="15.75" customHeight="1" x14ac:dyDescent="0.25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</row>
    <row r="767" spans="1:24" ht="15.75" customHeight="1" x14ac:dyDescent="0.25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</row>
    <row r="768" spans="1:24" ht="15.75" customHeight="1" x14ac:dyDescent="0.25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</row>
    <row r="769" spans="1:24" ht="15.75" customHeight="1" x14ac:dyDescent="0.25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</row>
    <row r="770" spans="1:24" ht="15.75" customHeight="1" x14ac:dyDescent="0.25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</row>
    <row r="771" spans="1:24" ht="15.75" customHeight="1" x14ac:dyDescent="0.25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</row>
    <row r="772" spans="1:24" ht="15.75" customHeight="1" x14ac:dyDescent="0.25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</row>
    <row r="773" spans="1:24" ht="15.75" customHeight="1" x14ac:dyDescent="0.25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</row>
    <row r="774" spans="1:24" ht="15.75" customHeight="1" x14ac:dyDescent="0.25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</row>
    <row r="775" spans="1:24" ht="15.75" customHeight="1" x14ac:dyDescent="0.25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</row>
    <row r="776" spans="1:24" ht="15.75" customHeight="1" x14ac:dyDescent="0.25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</row>
    <row r="777" spans="1:24" ht="15.75" customHeight="1" x14ac:dyDescent="0.25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</row>
    <row r="778" spans="1:24" ht="15.75" customHeight="1" x14ac:dyDescent="0.25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</row>
    <row r="779" spans="1:24" ht="15.75" customHeight="1" x14ac:dyDescent="0.25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</row>
    <row r="780" spans="1:24" ht="15.75" customHeight="1" x14ac:dyDescent="0.25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</row>
    <row r="781" spans="1:24" ht="15.75" customHeight="1" x14ac:dyDescent="0.25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</row>
    <row r="782" spans="1:24" ht="15.75" customHeight="1" x14ac:dyDescent="0.25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</row>
    <row r="783" spans="1:24" ht="15.75" customHeight="1" x14ac:dyDescent="0.25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</row>
    <row r="784" spans="1:24" ht="15.75" customHeight="1" x14ac:dyDescent="0.25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</row>
    <row r="785" spans="1:24" ht="15.75" customHeight="1" x14ac:dyDescent="0.25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</row>
    <row r="786" spans="1:24" ht="15.75" customHeight="1" x14ac:dyDescent="0.25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</row>
    <row r="787" spans="1:24" ht="15.75" customHeight="1" x14ac:dyDescent="0.25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</row>
    <row r="788" spans="1:24" ht="15.75" customHeight="1" x14ac:dyDescent="0.25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</row>
    <row r="789" spans="1:24" ht="15.75" customHeight="1" x14ac:dyDescent="0.25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</row>
    <row r="790" spans="1:24" ht="15.75" customHeight="1" x14ac:dyDescent="0.25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</row>
    <row r="791" spans="1:24" ht="15.75" customHeight="1" x14ac:dyDescent="0.25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</row>
    <row r="792" spans="1:24" ht="15.75" customHeight="1" x14ac:dyDescent="0.25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</row>
    <row r="793" spans="1:24" ht="15.75" customHeight="1" x14ac:dyDescent="0.25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</row>
    <row r="794" spans="1:24" ht="15.75" customHeight="1" x14ac:dyDescent="0.25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</row>
    <row r="795" spans="1:24" ht="15.75" customHeight="1" x14ac:dyDescent="0.25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</row>
    <row r="796" spans="1:24" ht="15.75" customHeight="1" x14ac:dyDescent="0.25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</row>
    <row r="797" spans="1:24" ht="15.75" customHeight="1" x14ac:dyDescent="0.25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</row>
    <row r="798" spans="1:24" ht="15.75" customHeight="1" x14ac:dyDescent="0.25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</row>
    <row r="799" spans="1:24" ht="15.75" customHeight="1" x14ac:dyDescent="0.25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</row>
    <row r="800" spans="1:24" ht="15.75" customHeight="1" x14ac:dyDescent="0.25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</row>
    <row r="801" spans="1:24" ht="15.75" customHeight="1" x14ac:dyDescent="0.25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</row>
    <row r="802" spans="1:24" ht="15.75" customHeight="1" x14ac:dyDescent="0.25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</row>
    <row r="803" spans="1:24" ht="15.75" customHeight="1" x14ac:dyDescent="0.25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</row>
    <row r="804" spans="1:24" ht="15.75" customHeight="1" x14ac:dyDescent="0.25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</row>
    <row r="805" spans="1:24" ht="15.75" customHeight="1" x14ac:dyDescent="0.25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</row>
    <row r="806" spans="1:24" ht="15.75" customHeight="1" x14ac:dyDescent="0.25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</row>
    <row r="807" spans="1:24" ht="15.75" customHeight="1" x14ac:dyDescent="0.25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</row>
    <row r="808" spans="1:24" ht="15.75" customHeight="1" x14ac:dyDescent="0.25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</row>
    <row r="809" spans="1:24" ht="15.75" customHeight="1" x14ac:dyDescent="0.25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</row>
    <row r="810" spans="1:24" ht="15.75" customHeight="1" x14ac:dyDescent="0.25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</row>
    <row r="811" spans="1:24" ht="15.75" customHeight="1" x14ac:dyDescent="0.25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</row>
    <row r="812" spans="1:24" ht="15.75" customHeight="1" x14ac:dyDescent="0.25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</row>
    <row r="813" spans="1:24" ht="15.75" customHeight="1" x14ac:dyDescent="0.25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</row>
    <row r="814" spans="1:24" ht="15.75" customHeight="1" x14ac:dyDescent="0.25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</row>
    <row r="815" spans="1:24" ht="15.75" customHeight="1" x14ac:dyDescent="0.25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</row>
    <row r="816" spans="1:24" ht="15.75" customHeight="1" x14ac:dyDescent="0.25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</row>
    <row r="817" spans="1:24" ht="15.75" customHeight="1" x14ac:dyDescent="0.25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</row>
    <row r="818" spans="1:24" ht="15.75" customHeight="1" x14ac:dyDescent="0.25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</row>
    <row r="819" spans="1:24" ht="15.75" customHeight="1" x14ac:dyDescent="0.25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</row>
    <row r="820" spans="1:24" ht="15.75" customHeight="1" x14ac:dyDescent="0.25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</row>
    <row r="821" spans="1:24" ht="15.75" customHeight="1" x14ac:dyDescent="0.25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</row>
    <row r="822" spans="1:24" ht="15.75" customHeight="1" x14ac:dyDescent="0.25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</row>
    <row r="823" spans="1:24" ht="15.75" customHeight="1" x14ac:dyDescent="0.25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</row>
    <row r="824" spans="1:24" ht="15.75" customHeight="1" x14ac:dyDescent="0.25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</row>
    <row r="825" spans="1:24" ht="15.75" customHeight="1" x14ac:dyDescent="0.25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</row>
    <row r="826" spans="1:24" ht="15.75" customHeight="1" x14ac:dyDescent="0.25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</row>
    <row r="827" spans="1:24" ht="15.75" customHeight="1" x14ac:dyDescent="0.25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</row>
    <row r="828" spans="1:24" ht="15.75" customHeight="1" x14ac:dyDescent="0.25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</row>
    <row r="829" spans="1:24" ht="15.75" customHeight="1" x14ac:dyDescent="0.25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</row>
    <row r="830" spans="1:24" ht="15.75" customHeight="1" x14ac:dyDescent="0.25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</row>
    <row r="831" spans="1:24" ht="15.75" customHeight="1" x14ac:dyDescent="0.25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</row>
    <row r="832" spans="1:24" ht="15.75" customHeight="1" x14ac:dyDescent="0.25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</row>
    <row r="833" spans="1:24" ht="15.75" customHeight="1" x14ac:dyDescent="0.25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</row>
    <row r="834" spans="1:24" ht="15.75" customHeight="1" x14ac:dyDescent="0.25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</row>
    <row r="835" spans="1:24" ht="15.75" customHeight="1" x14ac:dyDescent="0.25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</row>
    <row r="836" spans="1:24" ht="15.75" customHeight="1" x14ac:dyDescent="0.25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</row>
    <row r="837" spans="1:24" ht="15.75" customHeight="1" x14ac:dyDescent="0.25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</row>
    <row r="838" spans="1:24" ht="15.75" customHeight="1" x14ac:dyDescent="0.25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</row>
    <row r="839" spans="1:24" ht="15.75" customHeight="1" x14ac:dyDescent="0.25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</row>
    <row r="840" spans="1:24" ht="15.75" customHeight="1" x14ac:dyDescent="0.25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</row>
    <row r="841" spans="1:24" ht="15.75" customHeight="1" x14ac:dyDescent="0.25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</row>
    <row r="842" spans="1:24" ht="15.75" customHeight="1" x14ac:dyDescent="0.25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</row>
    <row r="843" spans="1:24" ht="15.75" customHeight="1" x14ac:dyDescent="0.25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</row>
    <row r="844" spans="1:24" ht="15.75" customHeight="1" x14ac:dyDescent="0.25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</row>
    <row r="845" spans="1:24" ht="15.75" customHeight="1" x14ac:dyDescent="0.25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</row>
    <row r="846" spans="1:24" ht="15.75" customHeight="1" x14ac:dyDescent="0.25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</row>
    <row r="847" spans="1:24" ht="15.75" customHeight="1" x14ac:dyDescent="0.25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</row>
    <row r="848" spans="1:24" ht="15.75" customHeight="1" x14ac:dyDescent="0.25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</row>
    <row r="849" spans="1:24" ht="15.75" customHeight="1" x14ac:dyDescent="0.25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</row>
    <row r="850" spans="1:24" ht="15.75" customHeight="1" x14ac:dyDescent="0.25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</row>
    <row r="851" spans="1:24" ht="15.75" customHeight="1" x14ac:dyDescent="0.25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</row>
    <row r="852" spans="1:24" ht="15.75" customHeight="1" x14ac:dyDescent="0.25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</row>
    <row r="853" spans="1:24" ht="15.75" customHeight="1" x14ac:dyDescent="0.25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</row>
    <row r="854" spans="1:24" ht="15.75" customHeight="1" x14ac:dyDescent="0.25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</row>
    <row r="855" spans="1:24" ht="15.75" customHeight="1" x14ac:dyDescent="0.25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</row>
    <row r="856" spans="1:24" ht="15.75" customHeight="1" x14ac:dyDescent="0.25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</row>
    <row r="857" spans="1:24" ht="15.75" customHeight="1" x14ac:dyDescent="0.25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</row>
    <row r="858" spans="1:24" ht="15.75" customHeight="1" x14ac:dyDescent="0.25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</row>
    <row r="859" spans="1:24" ht="15.75" customHeight="1" x14ac:dyDescent="0.25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</row>
    <row r="860" spans="1:24" ht="15.75" customHeight="1" x14ac:dyDescent="0.25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</row>
    <row r="861" spans="1:24" ht="15.75" customHeight="1" x14ac:dyDescent="0.25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</row>
    <row r="862" spans="1:24" ht="15.75" customHeight="1" x14ac:dyDescent="0.25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</row>
    <row r="863" spans="1:24" ht="15.75" customHeight="1" x14ac:dyDescent="0.25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</row>
    <row r="864" spans="1:24" ht="15.75" customHeight="1" x14ac:dyDescent="0.25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</row>
    <row r="865" spans="1:24" ht="15.75" customHeight="1" x14ac:dyDescent="0.25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</row>
    <row r="866" spans="1:24" ht="15.75" customHeight="1" x14ac:dyDescent="0.25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</row>
    <row r="867" spans="1:24" ht="15.75" customHeight="1" x14ac:dyDescent="0.25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</row>
    <row r="868" spans="1:24" ht="15.75" customHeight="1" x14ac:dyDescent="0.25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</row>
    <row r="869" spans="1:24" ht="15.75" customHeight="1" x14ac:dyDescent="0.25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</row>
    <row r="870" spans="1:24" ht="15.75" customHeight="1" x14ac:dyDescent="0.25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</row>
    <row r="871" spans="1:24" ht="15.75" customHeight="1" x14ac:dyDescent="0.25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</row>
    <row r="872" spans="1:24" ht="15.75" customHeight="1" x14ac:dyDescent="0.25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</row>
    <row r="873" spans="1:24" ht="15.75" customHeight="1" x14ac:dyDescent="0.25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</row>
    <row r="874" spans="1:24" ht="15.75" customHeight="1" x14ac:dyDescent="0.25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</row>
    <row r="875" spans="1:24" ht="15.75" customHeight="1" x14ac:dyDescent="0.25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</row>
    <row r="876" spans="1:24" ht="15.75" customHeight="1" x14ac:dyDescent="0.25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</row>
    <row r="877" spans="1:24" ht="15.75" customHeight="1" x14ac:dyDescent="0.25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</row>
    <row r="878" spans="1:24" ht="15.75" customHeight="1" x14ac:dyDescent="0.25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</row>
    <row r="879" spans="1:24" ht="15.75" customHeight="1" x14ac:dyDescent="0.25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</row>
    <row r="880" spans="1:24" ht="15.75" customHeight="1" x14ac:dyDescent="0.25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</row>
    <row r="881" spans="1:24" ht="15.75" customHeight="1" x14ac:dyDescent="0.25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</row>
    <row r="882" spans="1:24" ht="15.75" customHeight="1" x14ac:dyDescent="0.25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</row>
    <row r="883" spans="1:24" ht="15.75" customHeight="1" x14ac:dyDescent="0.25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</row>
    <row r="884" spans="1:24" ht="15.75" customHeight="1" x14ac:dyDescent="0.25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</row>
    <row r="885" spans="1:24" ht="15.75" customHeight="1" x14ac:dyDescent="0.25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</row>
    <row r="886" spans="1:24" ht="15.75" customHeight="1" x14ac:dyDescent="0.25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</row>
    <row r="887" spans="1:24" ht="15.75" customHeight="1" x14ac:dyDescent="0.25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</row>
    <row r="888" spans="1:24" ht="15.75" customHeight="1" x14ac:dyDescent="0.25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</row>
    <row r="889" spans="1:24" ht="15.75" customHeight="1" x14ac:dyDescent="0.25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</row>
    <row r="890" spans="1:24" ht="15.75" customHeight="1" x14ac:dyDescent="0.25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</row>
    <row r="891" spans="1:24" ht="15.75" customHeight="1" x14ac:dyDescent="0.25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</row>
    <row r="892" spans="1:24" ht="15.75" customHeight="1" x14ac:dyDescent="0.25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</row>
    <row r="893" spans="1:24" ht="15.75" customHeight="1" x14ac:dyDescent="0.25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</row>
    <row r="894" spans="1:24" ht="15.75" customHeight="1" x14ac:dyDescent="0.25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</row>
    <row r="895" spans="1:24" ht="15.75" customHeight="1" x14ac:dyDescent="0.25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</row>
    <row r="896" spans="1:24" ht="15.75" customHeight="1" x14ac:dyDescent="0.25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</row>
    <row r="897" spans="1:24" ht="15.75" customHeight="1" x14ac:dyDescent="0.25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</row>
    <row r="898" spans="1:24" ht="15.75" customHeight="1" x14ac:dyDescent="0.25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</row>
    <row r="899" spans="1:24" ht="15.75" customHeight="1" x14ac:dyDescent="0.25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</row>
    <row r="900" spans="1:24" ht="15.75" customHeight="1" x14ac:dyDescent="0.25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</row>
    <row r="901" spans="1:24" ht="15.75" customHeight="1" x14ac:dyDescent="0.25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</row>
    <row r="902" spans="1:24" ht="15.75" customHeight="1" x14ac:dyDescent="0.25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</row>
    <row r="903" spans="1:24" ht="15.75" customHeight="1" x14ac:dyDescent="0.25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</row>
    <row r="904" spans="1:24" ht="15.75" customHeight="1" x14ac:dyDescent="0.25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</row>
    <row r="905" spans="1:24" ht="15.75" customHeight="1" x14ac:dyDescent="0.25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</row>
    <row r="906" spans="1:24" ht="15.75" customHeight="1" x14ac:dyDescent="0.25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</row>
    <row r="907" spans="1:24" ht="15.75" customHeight="1" x14ac:dyDescent="0.25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</row>
    <row r="908" spans="1:24" ht="15.75" customHeight="1" x14ac:dyDescent="0.25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</row>
    <row r="909" spans="1:24" ht="15.75" customHeight="1" x14ac:dyDescent="0.25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</row>
    <row r="910" spans="1:24" ht="15.75" customHeight="1" x14ac:dyDescent="0.25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</row>
    <row r="911" spans="1:24" ht="15.75" customHeight="1" x14ac:dyDescent="0.25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</row>
    <row r="912" spans="1:24" ht="15.75" customHeight="1" x14ac:dyDescent="0.25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</row>
    <row r="913" spans="1:24" ht="15.75" customHeight="1" x14ac:dyDescent="0.25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</row>
    <row r="914" spans="1:24" ht="15.75" customHeight="1" x14ac:dyDescent="0.25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</row>
    <row r="915" spans="1:24" ht="15.75" customHeight="1" x14ac:dyDescent="0.25">
      <c r="A915" s="48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</row>
    <row r="916" spans="1:24" ht="15.75" customHeight="1" x14ac:dyDescent="0.25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</row>
    <row r="917" spans="1:24" ht="15.75" customHeight="1" x14ac:dyDescent="0.25">
      <c r="A917" s="48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</row>
    <row r="918" spans="1:24" ht="15.75" customHeight="1" x14ac:dyDescent="0.25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</row>
    <row r="919" spans="1:24" ht="15.75" customHeight="1" x14ac:dyDescent="0.25">
      <c r="A919" s="48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</row>
    <row r="920" spans="1:24" ht="15.75" customHeight="1" x14ac:dyDescent="0.25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</row>
    <row r="921" spans="1:24" ht="15.75" customHeight="1" x14ac:dyDescent="0.25">
      <c r="A921" s="48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</row>
    <row r="922" spans="1:24" ht="15.75" customHeight="1" x14ac:dyDescent="0.25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</row>
    <row r="923" spans="1:24" ht="15.75" customHeight="1" x14ac:dyDescent="0.25">
      <c r="A923" s="48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</row>
    <row r="924" spans="1:24" ht="15.75" customHeight="1" x14ac:dyDescent="0.25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</row>
    <row r="925" spans="1:24" ht="15.75" customHeight="1" x14ac:dyDescent="0.25">
      <c r="A925" s="48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</row>
    <row r="926" spans="1:24" ht="15.75" customHeight="1" x14ac:dyDescent="0.25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</row>
    <row r="927" spans="1:24" ht="15.75" customHeight="1" x14ac:dyDescent="0.25">
      <c r="A927" s="48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</row>
    <row r="928" spans="1:24" ht="15.75" customHeight="1" x14ac:dyDescent="0.25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</row>
    <row r="929" spans="1:24" ht="15.75" customHeight="1" x14ac:dyDescent="0.25">
      <c r="A929" s="48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</row>
    <row r="930" spans="1:24" ht="15.75" customHeight="1" x14ac:dyDescent="0.25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</row>
    <row r="931" spans="1:24" ht="15.75" customHeight="1" x14ac:dyDescent="0.25">
      <c r="A931" s="48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</row>
    <row r="932" spans="1:24" ht="15.75" customHeight="1" x14ac:dyDescent="0.25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</row>
    <row r="933" spans="1:24" ht="15.75" customHeight="1" x14ac:dyDescent="0.25">
      <c r="A933" s="48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</row>
    <row r="934" spans="1:24" ht="15.75" customHeight="1" x14ac:dyDescent="0.25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</row>
    <row r="935" spans="1:24" ht="15.75" customHeight="1" x14ac:dyDescent="0.25">
      <c r="A935" s="48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</row>
    <row r="936" spans="1:24" ht="15.75" customHeight="1" x14ac:dyDescent="0.25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</row>
    <row r="937" spans="1:24" ht="15.75" customHeight="1" x14ac:dyDescent="0.25">
      <c r="A937" s="48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</row>
    <row r="938" spans="1:24" ht="15.75" customHeight="1" x14ac:dyDescent="0.25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</row>
    <row r="939" spans="1:24" ht="15.75" customHeight="1" x14ac:dyDescent="0.25">
      <c r="A939" s="48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</row>
    <row r="940" spans="1:24" ht="15.75" customHeight="1" x14ac:dyDescent="0.25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</row>
    <row r="941" spans="1:24" ht="15.75" customHeight="1" x14ac:dyDescent="0.25">
      <c r="A941" s="48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</row>
    <row r="942" spans="1:24" ht="15.75" customHeight="1" x14ac:dyDescent="0.25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</row>
    <row r="943" spans="1:24" ht="15.75" customHeight="1" x14ac:dyDescent="0.25">
      <c r="A943" s="48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</row>
    <row r="944" spans="1:24" ht="15.75" customHeight="1" x14ac:dyDescent="0.25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</row>
    <row r="945" spans="1:24" ht="15.75" customHeight="1" x14ac:dyDescent="0.25">
      <c r="A945" s="48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</row>
    <row r="946" spans="1:24" ht="15.75" customHeight="1" x14ac:dyDescent="0.25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</row>
    <row r="947" spans="1:24" ht="15.75" customHeight="1" x14ac:dyDescent="0.25">
      <c r="A947" s="48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</row>
    <row r="948" spans="1:24" ht="15.75" customHeight="1" x14ac:dyDescent="0.25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</row>
    <row r="949" spans="1:24" ht="15.75" customHeight="1" x14ac:dyDescent="0.25">
      <c r="A949" s="48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</row>
    <row r="950" spans="1:24" ht="15.75" customHeight="1" x14ac:dyDescent="0.25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</row>
    <row r="951" spans="1:24" ht="15.75" customHeight="1" x14ac:dyDescent="0.25">
      <c r="A951" s="48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</row>
    <row r="952" spans="1:24" ht="15.75" customHeight="1" x14ac:dyDescent="0.25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</row>
    <row r="953" spans="1:24" ht="15.75" customHeight="1" x14ac:dyDescent="0.25">
      <c r="A953" s="48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</row>
    <row r="954" spans="1:24" ht="15.75" customHeight="1" x14ac:dyDescent="0.25">
      <c r="A954" s="48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</row>
    <row r="955" spans="1:24" ht="15.75" customHeight="1" x14ac:dyDescent="0.25">
      <c r="A955" s="48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</row>
    <row r="956" spans="1:24" ht="15.75" customHeight="1" x14ac:dyDescent="0.25">
      <c r="A956" s="48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</row>
    <row r="957" spans="1:24" ht="15.75" customHeight="1" x14ac:dyDescent="0.25">
      <c r="A957" s="48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</row>
    <row r="958" spans="1:24" ht="15.75" customHeight="1" x14ac:dyDescent="0.25">
      <c r="A958" s="48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</row>
    <row r="959" spans="1:24" ht="15.75" customHeight="1" x14ac:dyDescent="0.25">
      <c r="A959" s="48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</row>
    <row r="960" spans="1:24" ht="15.75" customHeight="1" x14ac:dyDescent="0.25">
      <c r="A960" s="48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</row>
    <row r="961" spans="1:24" ht="15.75" customHeight="1" x14ac:dyDescent="0.25">
      <c r="A961" s="48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</row>
    <row r="962" spans="1:24" ht="15.75" customHeight="1" x14ac:dyDescent="0.25">
      <c r="A962" s="48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</row>
    <row r="963" spans="1:24" ht="15.75" customHeight="1" x14ac:dyDescent="0.25">
      <c r="A963" s="48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</row>
    <row r="964" spans="1:24" ht="15.75" customHeight="1" x14ac:dyDescent="0.25">
      <c r="A964" s="48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</row>
    <row r="965" spans="1:24" ht="15.75" customHeight="1" x14ac:dyDescent="0.25">
      <c r="A965" s="48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</row>
    <row r="966" spans="1:24" ht="15.75" customHeight="1" x14ac:dyDescent="0.25">
      <c r="A966" s="48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</row>
    <row r="967" spans="1:24" ht="15.75" customHeight="1" x14ac:dyDescent="0.25">
      <c r="A967" s="48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</row>
    <row r="968" spans="1:24" ht="15.75" customHeight="1" x14ac:dyDescent="0.25">
      <c r="A968" s="48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</row>
    <row r="969" spans="1:24" ht="15.75" customHeight="1" x14ac:dyDescent="0.25">
      <c r="A969" s="48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</row>
    <row r="970" spans="1:24" ht="15.75" customHeight="1" x14ac:dyDescent="0.25">
      <c r="A970" s="48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</row>
    <row r="971" spans="1:24" ht="15.75" customHeight="1" x14ac:dyDescent="0.25">
      <c r="A971" s="48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</row>
    <row r="972" spans="1:24" ht="15.75" customHeight="1" x14ac:dyDescent="0.25">
      <c r="A972" s="48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</row>
    <row r="973" spans="1:24" ht="15.75" customHeight="1" x14ac:dyDescent="0.25">
      <c r="A973" s="48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</row>
    <row r="974" spans="1:24" ht="15.75" customHeight="1" x14ac:dyDescent="0.25">
      <c r="A974" s="48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</row>
    <row r="975" spans="1:24" ht="15.75" customHeight="1" x14ac:dyDescent="0.25">
      <c r="A975" s="48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</row>
    <row r="976" spans="1:24" ht="15.75" customHeight="1" x14ac:dyDescent="0.25">
      <c r="A976" s="48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</row>
    <row r="977" spans="1:24" ht="15.75" customHeight="1" x14ac:dyDescent="0.25">
      <c r="A977" s="48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</row>
    <row r="978" spans="1:24" ht="15.75" customHeight="1" x14ac:dyDescent="0.25">
      <c r="A978" s="48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</row>
    <row r="979" spans="1:24" ht="15.75" customHeight="1" x14ac:dyDescent="0.25">
      <c r="A979" s="48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</row>
    <row r="980" spans="1:24" ht="15.75" customHeight="1" x14ac:dyDescent="0.25">
      <c r="A980" s="48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</row>
    <row r="981" spans="1:24" ht="15.75" customHeight="1" x14ac:dyDescent="0.25">
      <c r="A981" s="48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</row>
    <row r="982" spans="1:24" ht="15.75" customHeight="1" x14ac:dyDescent="0.25">
      <c r="A982" s="48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</row>
    <row r="983" spans="1:24" ht="15.75" customHeight="1" x14ac:dyDescent="0.25">
      <c r="A983" s="48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</row>
    <row r="984" spans="1:24" ht="15.75" customHeight="1" x14ac:dyDescent="0.25">
      <c r="A984" s="48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</row>
    <row r="985" spans="1:24" ht="15.75" customHeight="1" x14ac:dyDescent="0.25">
      <c r="A985" s="48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</row>
    <row r="986" spans="1:24" ht="15.75" customHeight="1" x14ac:dyDescent="0.25">
      <c r="A986" s="48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</row>
    <row r="987" spans="1:24" ht="15.75" customHeight="1" x14ac:dyDescent="0.25">
      <c r="A987" s="48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</row>
    <row r="988" spans="1:24" ht="15.75" customHeight="1" x14ac:dyDescent="0.25">
      <c r="A988" s="48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</row>
    <row r="989" spans="1:24" ht="15.75" customHeight="1" x14ac:dyDescent="0.25">
      <c r="A989" s="48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</row>
    <row r="990" spans="1:24" ht="15.75" customHeight="1" x14ac:dyDescent="0.25">
      <c r="A990" s="48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</row>
    <row r="991" spans="1:24" ht="15.75" customHeight="1" x14ac:dyDescent="0.25">
      <c r="A991" s="48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</row>
    <row r="992" spans="1:24" ht="15.75" customHeight="1" x14ac:dyDescent="0.25">
      <c r="A992" s="48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</row>
    <row r="993" spans="1:24" ht="15.75" customHeight="1" x14ac:dyDescent="0.25">
      <c r="A993" s="48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</row>
    <row r="994" spans="1:24" ht="15.75" customHeight="1" x14ac:dyDescent="0.25">
      <c r="A994" s="48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</row>
    <row r="995" spans="1:24" ht="15.75" customHeight="1" x14ac:dyDescent="0.25">
      <c r="A995" s="48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</row>
    <row r="996" spans="1:24" ht="15.75" customHeight="1" x14ac:dyDescent="0.25">
      <c r="A996" s="48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</row>
    <row r="997" spans="1:24" ht="15.75" customHeight="1" x14ac:dyDescent="0.25">
      <c r="A997" s="48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</row>
    <row r="998" spans="1:24" ht="15.75" customHeight="1" x14ac:dyDescent="0.25">
      <c r="A998" s="48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</row>
    <row r="999" spans="1:24" ht="15.75" customHeight="1" x14ac:dyDescent="0.25">
      <c r="A999" s="48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</row>
    <row r="1000" spans="1:24" ht="15.75" customHeight="1" x14ac:dyDescent="0.25">
      <c r="A1000" s="48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</row>
  </sheetData>
  <mergeCells count="20">
    <mergeCell ref="G45:I45"/>
    <mergeCell ref="B48:I48"/>
    <mergeCell ref="C26:D26"/>
    <mergeCell ref="C27:D27"/>
    <mergeCell ref="C31:D31"/>
    <mergeCell ref="C32:D32"/>
    <mergeCell ref="C33:D33"/>
    <mergeCell ref="B42:F42"/>
    <mergeCell ref="G42:I42"/>
    <mergeCell ref="C19:I19"/>
    <mergeCell ref="C25:D25"/>
    <mergeCell ref="B43:F43"/>
    <mergeCell ref="G43:I43"/>
    <mergeCell ref="B44:F44"/>
    <mergeCell ref="G44:I44"/>
    <mergeCell ref="A1:I1"/>
    <mergeCell ref="A2:I2"/>
    <mergeCell ref="A3:I3"/>
    <mergeCell ref="A4:I4"/>
    <mergeCell ref="A5:I5"/>
  </mergeCells>
  <printOptions horizontalCentered="1" verticalCentered="1"/>
  <pageMargins left="0.19685039370078741" right="0.59055118110236227" top="0.59055118110236227" bottom="0.55118110236220474" header="0" footer="0"/>
  <pageSetup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K537"/>
  <sheetViews>
    <sheetView showGridLines="0" zoomScale="85" zoomScaleNormal="85" zoomScaleSheetLayoutView="85" zoomScalePageLayoutView="85" workbookViewId="0">
      <selection activeCell="D12" sqref="D12:D13"/>
    </sheetView>
  </sheetViews>
  <sheetFormatPr baseColWidth="10" defaultColWidth="14.42578125" defaultRowHeight="15" customHeight="1" x14ac:dyDescent="0.25"/>
  <cols>
    <col min="1" max="1" width="6.85546875" style="116" customWidth="1"/>
    <col min="2" max="2" width="13.28515625" style="116" bestFit="1" customWidth="1"/>
    <col min="3" max="3" width="80.7109375" style="116" customWidth="1"/>
    <col min="4" max="4" width="22.140625" style="116" bestFit="1" customWidth="1"/>
    <col min="5" max="5" width="24.7109375" style="364" bestFit="1" customWidth="1"/>
    <col min="6" max="6" width="5.85546875" style="116" customWidth="1"/>
    <col min="7" max="7" width="24.7109375" style="364" bestFit="1" customWidth="1"/>
    <col min="8" max="8" width="6" style="116" customWidth="1"/>
    <col min="9" max="9" width="24.7109375" style="116" bestFit="1" customWidth="1"/>
    <col min="10" max="10" width="4.5703125" style="116" customWidth="1"/>
    <col min="11" max="11" width="24.28515625" style="116" customWidth="1"/>
    <col min="12" max="16384" width="14.42578125" style="116"/>
  </cols>
  <sheetData>
    <row r="1" spans="1:11" s="116" customFormat="1" ht="15.75" customHeight="1" x14ac:dyDescent="0.25">
      <c r="A1" s="319" t="s">
        <v>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s="116" customFormat="1" ht="15.75" customHeight="1" x14ac:dyDescent="0.25">
      <c r="A2" s="319" t="s">
        <v>159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1" s="116" customFormat="1" ht="15.75" customHeight="1" x14ac:dyDescent="0.25">
      <c r="A3" s="319" t="s">
        <v>450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</row>
    <row r="4" spans="1:11" s="116" customFormat="1" ht="15.75" customHeight="1" x14ac:dyDescent="0.25">
      <c r="A4" s="320" t="s">
        <v>160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</row>
    <row r="5" spans="1:11" s="116" customFormat="1" ht="15.75" customHeight="1" x14ac:dyDescent="0.25">
      <c r="A5" s="321"/>
      <c r="B5" s="321"/>
      <c r="C5" s="321"/>
      <c r="D5" s="321"/>
      <c r="E5" s="321"/>
      <c r="F5" s="321"/>
      <c r="G5" s="321"/>
      <c r="H5" s="321"/>
      <c r="I5" s="321"/>
      <c r="J5" s="321"/>
      <c r="K5" s="321"/>
    </row>
    <row r="6" spans="1:11" s="116" customFormat="1" ht="15.75" customHeight="1" x14ac:dyDescent="0.25">
      <c r="A6" s="322"/>
      <c r="B6" s="323"/>
      <c r="C6" s="214"/>
      <c r="D6" s="324"/>
      <c r="E6" s="202"/>
      <c r="F6" s="324"/>
      <c r="G6" s="202"/>
      <c r="H6" s="324"/>
      <c r="I6" s="324"/>
      <c r="J6" s="324"/>
      <c r="K6" s="80"/>
    </row>
    <row r="7" spans="1:11" s="116" customFormat="1" ht="15.75" customHeight="1" x14ac:dyDescent="0.25">
      <c r="A7" s="325" t="s">
        <v>370</v>
      </c>
      <c r="B7" s="326"/>
      <c r="C7" s="214"/>
      <c r="D7" s="324"/>
      <c r="E7" s="202"/>
      <c r="F7" s="324"/>
      <c r="G7" s="202"/>
      <c r="H7" s="324"/>
      <c r="I7" s="324"/>
      <c r="J7" s="324"/>
      <c r="K7" s="4"/>
    </row>
    <row r="8" spans="1:11" s="116" customFormat="1" ht="15.75" customHeight="1" x14ac:dyDescent="0.25">
      <c r="A8" s="327"/>
      <c r="B8" s="328"/>
      <c r="C8" s="214"/>
      <c r="D8" s="324"/>
      <c r="E8" s="202"/>
      <c r="F8" s="324"/>
      <c r="G8" s="202"/>
      <c r="H8" s="324"/>
      <c r="I8" s="324"/>
      <c r="J8" s="324"/>
      <c r="K8" s="89"/>
    </row>
    <row r="9" spans="1:11" s="315" customFormat="1" ht="27" customHeight="1" x14ac:dyDescent="0.3">
      <c r="A9" s="329">
        <v>1</v>
      </c>
      <c r="B9" s="329"/>
      <c r="C9" s="330" t="s">
        <v>5</v>
      </c>
      <c r="D9" s="331"/>
      <c r="E9" s="332"/>
      <c r="F9" s="331"/>
      <c r="G9" s="332"/>
      <c r="H9" s="331"/>
      <c r="I9" s="331"/>
      <c r="J9" s="331"/>
      <c r="K9" s="90"/>
    </row>
    <row r="10" spans="1:11" s="116" customFormat="1" ht="15.75" customHeight="1" x14ac:dyDescent="0.25">
      <c r="A10" s="322"/>
      <c r="B10" s="322"/>
      <c r="C10" s="327"/>
      <c r="D10" s="324"/>
      <c r="E10" s="202"/>
      <c r="F10" s="324"/>
      <c r="G10" s="202"/>
      <c r="H10" s="324"/>
      <c r="I10" s="324"/>
      <c r="J10" s="324"/>
      <c r="K10" s="4"/>
    </row>
    <row r="11" spans="1:11" s="116" customFormat="1" ht="15.75" customHeight="1" thickBot="1" x14ac:dyDescent="0.3">
      <c r="A11" s="322">
        <v>11</v>
      </c>
      <c r="B11" s="322"/>
      <c r="C11" s="333" t="s">
        <v>161</v>
      </c>
      <c r="D11" s="334"/>
      <c r="E11" s="335"/>
      <c r="F11" s="334"/>
      <c r="G11" s="335"/>
      <c r="H11" s="334"/>
      <c r="I11" s="336">
        <v>81773850.629999995</v>
      </c>
      <c r="J11" s="334"/>
      <c r="K11" s="81"/>
    </row>
    <row r="12" spans="1:11" s="116" customFormat="1" ht="15.75" customHeight="1" thickTop="1" x14ac:dyDescent="0.25">
      <c r="A12" s="322"/>
      <c r="B12" s="322"/>
      <c r="C12" s="333"/>
      <c r="D12" s="334"/>
      <c r="E12" s="335"/>
      <c r="F12" s="334"/>
      <c r="G12" s="335"/>
      <c r="H12" s="334"/>
      <c r="I12" s="335"/>
      <c r="J12" s="334"/>
      <c r="K12" s="92"/>
    </row>
    <row r="13" spans="1:11" s="116" customFormat="1" ht="15.75" customHeight="1" x14ac:dyDescent="0.25">
      <c r="A13" s="322"/>
      <c r="B13" s="322">
        <v>1105</v>
      </c>
      <c r="C13" s="333" t="s">
        <v>39</v>
      </c>
      <c r="D13" s="334"/>
      <c r="E13" s="335"/>
      <c r="F13" s="334"/>
      <c r="G13" s="335">
        <v>600000</v>
      </c>
      <c r="H13" s="334"/>
      <c r="I13" s="335"/>
      <c r="J13" s="334"/>
      <c r="K13" s="7"/>
    </row>
    <row r="14" spans="1:11" s="116" customFormat="1" ht="15.75" customHeight="1" x14ac:dyDescent="0.25">
      <c r="A14" s="322"/>
      <c r="B14" s="337"/>
      <c r="C14" s="214" t="s">
        <v>162</v>
      </c>
      <c r="D14" s="338"/>
      <c r="E14" s="339">
        <v>600000</v>
      </c>
      <c r="F14" s="338"/>
      <c r="G14" s="339"/>
      <c r="H14" s="338"/>
      <c r="I14" s="338"/>
      <c r="J14" s="338"/>
      <c r="K14" s="7"/>
    </row>
    <row r="15" spans="1:11" s="116" customFormat="1" ht="15.75" customHeight="1" x14ac:dyDescent="0.25">
      <c r="A15" s="322"/>
      <c r="B15" s="337"/>
      <c r="C15" s="214" t="s">
        <v>163</v>
      </c>
      <c r="D15" s="338"/>
      <c r="E15" s="339">
        <v>0</v>
      </c>
      <c r="F15" s="338"/>
      <c r="G15" s="339"/>
      <c r="H15" s="338"/>
      <c r="I15" s="338"/>
      <c r="J15" s="338"/>
      <c r="K15" s="4"/>
    </row>
    <row r="16" spans="1:11" s="116" customFormat="1" ht="15.75" customHeight="1" x14ac:dyDescent="0.25">
      <c r="A16" s="322"/>
      <c r="B16" s="323"/>
      <c r="C16" s="214"/>
      <c r="D16" s="338"/>
      <c r="E16" s="339"/>
      <c r="F16" s="338"/>
      <c r="G16" s="339"/>
      <c r="H16" s="338"/>
      <c r="I16" s="338"/>
      <c r="J16" s="338"/>
    </row>
    <row r="17" spans="1:11" s="116" customFormat="1" ht="15.75" customHeight="1" x14ac:dyDescent="0.25">
      <c r="A17" s="340"/>
      <c r="B17" s="322">
        <v>1110</v>
      </c>
      <c r="C17" s="333" t="s">
        <v>164</v>
      </c>
      <c r="D17" s="334"/>
      <c r="E17" s="335"/>
      <c r="F17" s="334"/>
      <c r="G17" s="335">
        <v>81173850.629999995</v>
      </c>
      <c r="H17" s="334"/>
      <c r="I17" s="334"/>
      <c r="J17" s="334"/>
    </row>
    <row r="18" spans="1:11" s="116" customFormat="1" ht="15.75" x14ac:dyDescent="0.25">
      <c r="A18" s="340"/>
      <c r="B18" s="323"/>
      <c r="C18" s="214" t="s">
        <v>347</v>
      </c>
      <c r="D18" s="338"/>
      <c r="E18" s="339">
        <v>0</v>
      </c>
      <c r="F18" s="338"/>
      <c r="G18" s="339"/>
      <c r="H18" s="338"/>
      <c r="I18" s="338"/>
      <c r="J18" s="338"/>
    </row>
    <row r="19" spans="1:11" s="116" customFormat="1" ht="15.75" x14ac:dyDescent="0.25">
      <c r="A19" s="340"/>
      <c r="B19" s="323"/>
      <c r="C19" s="214" t="s">
        <v>167</v>
      </c>
      <c r="D19" s="338"/>
      <c r="E19" s="339">
        <v>11557482</v>
      </c>
      <c r="F19" s="338"/>
      <c r="G19" s="339"/>
      <c r="H19" s="338"/>
      <c r="I19" s="338"/>
      <c r="J19" s="338"/>
      <c r="K19" s="341"/>
    </row>
    <row r="20" spans="1:11" s="116" customFormat="1" ht="15.75" customHeight="1" x14ac:dyDescent="0.25">
      <c r="A20" s="340"/>
      <c r="B20" s="323"/>
      <c r="C20" s="214" t="s">
        <v>165</v>
      </c>
      <c r="D20" s="338"/>
      <c r="E20" s="339">
        <v>0</v>
      </c>
      <c r="F20" s="338"/>
      <c r="G20" s="339"/>
      <c r="H20" s="338"/>
      <c r="I20" s="338"/>
      <c r="J20" s="338"/>
      <c r="K20" s="342"/>
    </row>
    <row r="21" spans="1:11" s="116" customFormat="1" ht="15.75" customHeight="1" x14ac:dyDescent="0.25">
      <c r="A21" s="340"/>
      <c r="B21" s="323"/>
      <c r="C21" s="214" t="s">
        <v>168</v>
      </c>
      <c r="D21" s="338"/>
      <c r="E21" s="339">
        <v>57325545.630000003</v>
      </c>
      <c r="F21" s="338"/>
      <c r="G21" s="339"/>
      <c r="H21" s="338"/>
      <c r="I21" s="338"/>
      <c r="J21" s="338"/>
      <c r="K21" s="171"/>
    </row>
    <row r="22" spans="1:11" s="116" customFormat="1" ht="15.75" customHeight="1" x14ac:dyDescent="0.25">
      <c r="A22" s="340"/>
      <c r="B22" s="323"/>
      <c r="C22" s="214" t="s">
        <v>166</v>
      </c>
      <c r="D22" s="338"/>
      <c r="E22" s="339">
        <v>12290823</v>
      </c>
      <c r="F22" s="338"/>
      <c r="G22" s="339"/>
      <c r="H22" s="338"/>
      <c r="I22" s="338"/>
      <c r="J22" s="338"/>
      <c r="K22" s="171"/>
    </row>
    <row r="23" spans="1:11" s="116" customFormat="1" ht="15.75" customHeight="1" x14ac:dyDescent="0.25">
      <c r="A23" s="340"/>
      <c r="B23" s="323"/>
      <c r="C23" s="214"/>
      <c r="D23" s="338"/>
      <c r="E23" s="339"/>
      <c r="F23" s="338"/>
      <c r="G23" s="339"/>
      <c r="H23" s="338"/>
      <c r="I23" s="338"/>
      <c r="J23" s="338"/>
      <c r="K23" s="4"/>
    </row>
    <row r="24" spans="1:11" s="116" customFormat="1" ht="15.75" customHeight="1" thickBot="1" x14ac:dyDescent="0.3">
      <c r="A24" s="340">
        <v>12</v>
      </c>
      <c r="B24" s="323"/>
      <c r="C24" s="333" t="s">
        <v>169</v>
      </c>
      <c r="D24" s="338"/>
      <c r="E24" s="339"/>
      <c r="F24" s="338"/>
      <c r="G24" s="339"/>
      <c r="H24" s="338"/>
      <c r="I24" s="336">
        <v>1000</v>
      </c>
      <c r="J24" s="334"/>
      <c r="K24" s="82"/>
    </row>
    <row r="25" spans="1:11" s="116" customFormat="1" ht="15.75" customHeight="1" thickTop="1" x14ac:dyDescent="0.25">
      <c r="A25" s="340"/>
      <c r="B25" s="323"/>
      <c r="C25" s="333"/>
      <c r="D25" s="338"/>
      <c r="E25" s="339"/>
      <c r="F25" s="338"/>
      <c r="G25" s="339"/>
      <c r="H25" s="338"/>
      <c r="I25" s="335"/>
      <c r="J25" s="334"/>
      <c r="K25" s="93"/>
    </row>
    <row r="26" spans="1:11" s="116" customFormat="1" ht="15.75" customHeight="1" x14ac:dyDescent="0.25">
      <c r="A26" s="340"/>
      <c r="B26" s="322">
        <v>1222</v>
      </c>
      <c r="C26" s="333" t="s">
        <v>65</v>
      </c>
      <c r="D26" s="334"/>
      <c r="E26" s="335"/>
      <c r="F26" s="334"/>
      <c r="G26" s="335">
        <v>1000</v>
      </c>
      <c r="H26" s="334"/>
      <c r="I26" s="334"/>
      <c r="J26" s="334"/>
      <c r="K26" s="7"/>
    </row>
    <row r="27" spans="1:11" s="116" customFormat="1" ht="15.75" customHeight="1" x14ac:dyDescent="0.25">
      <c r="A27" s="340"/>
      <c r="B27" s="323"/>
      <c r="C27" s="214" t="s">
        <v>170</v>
      </c>
      <c r="D27" s="338"/>
      <c r="E27" s="339">
        <v>1000</v>
      </c>
      <c r="F27" s="338"/>
      <c r="G27" s="339"/>
      <c r="H27" s="338"/>
      <c r="I27" s="338"/>
      <c r="J27" s="338"/>
      <c r="K27" s="4"/>
    </row>
    <row r="28" spans="1:11" s="116" customFormat="1" ht="15.75" customHeight="1" x14ac:dyDescent="0.25">
      <c r="A28" s="340"/>
      <c r="B28" s="343"/>
      <c r="C28" s="214"/>
      <c r="D28" s="338"/>
      <c r="E28" s="339"/>
      <c r="F28" s="338"/>
      <c r="G28" s="339"/>
      <c r="H28" s="338"/>
      <c r="I28" s="338"/>
      <c r="J28" s="338"/>
    </row>
    <row r="29" spans="1:11" s="116" customFormat="1" ht="15.75" customHeight="1" thickBot="1" x14ac:dyDescent="0.3">
      <c r="A29" s="322">
        <v>13</v>
      </c>
      <c r="B29" s="322"/>
      <c r="C29" s="333" t="s">
        <v>171</v>
      </c>
      <c r="D29" s="334"/>
      <c r="E29" s="335"/>
      <c r="F29" s="334"/>
      <c r="G29" s="335"/>
      <c r="H29" s="334"/>
      <c r="I29" s="336">
        <v>137658346.93000001</v>
      </c>
      <c r="J29" s="334"/>
      <c r="K29" s="28"/>
    </row>
    <row r="30" spans="1:11" s="116" customFormat="1" ht="15.75" customHeight="1" thickTop="1" x14ac:dyDescent="0.25">
      <c r="A30" s="340"/>
      <c r="B30" s="323"/>
      <c r="C30" s="214"/>
      <c r="D30" s="338"/>
      <c r="E30" s="339"/>
      <c r="F30" s="338"/>
      <c r="G30" s="339"/>
      <c r="H30" s="338"/>
      <c r="I30" s="338"/>
      <c r="J30" s="338"/>
      <c r="K30" s="4"/>
    </row>
    <row r="31" spans="1:11" s="116" customFormat="1" ht="15.75" customHeight="1" x14ac:dyDescent="0.25">
      <c r="A31" s="340"/>
      <c r="B31" s="322">
        <v>1316</v>
      </c>
      <c r="C31" s="333" t="s">
        <v>50</v>
      </c>
      <c r="D31" s="334"/>
      <c r="E31" s="335"/>
      <c r="F31" s="334"/>
      <c r="G31" s="335">
        <v>16533854.220000001</v>
      </c>
      <c r="H31" s="334"/>
      <c r="I31" s="334"/>
      <c r="J31" s="334"/>
      <c r="K31" s="86"/>
    </row>
    <row r="32" spans="1:11" s="116" customFormat="1" ht="15.75" x14ac:dyDescent="0.25">
      <c r="A32" s="340"/>
      <c r="B32" s="323"/>
      <c r="C32" s="344" t="s">
        <v>348</v>
      </c>
      <c r="D32" s="345"/>
      <c r="E32" s="339">
        <v>237342.53</v>
      </c>
      <c r="F32" s="338"/>
      <c r="G32" s="339"/>
      <c r="H32" s="338"/>
      <c r="I32" s="338"/>
      <c r="J32" s="338"/>
    </row>
    <row r="33" spans="1:11" s="116" customFormat="1" ht="15.75" x14ac:dyDescent="0.25">
      <c r="A33" s="340"/>
      <c r="B33" s="323"/>
      <c r="C33" s="344" t="s">
        <v>349</v>
      </c>
      <c r="D33" s="345"/>
      <c r="E33" s="339">
        <v>82513.48</v>
      </c>
      <c r="F33" s="338"/>
      <c r="G33" s="339"/>
      <c r="H33" s="338"/>
      <c r="I33" s="338"/>
      <c r="J33" s="338"/>
    </row>
    <row r="34" spans="1:11" s="116" customFormat="1" ht="15.75" x14ac:dyDescent="0.25">
      <c r="A34" s="340"/>
      <c r="B34" s="323"/>
      <c r="C34" s="344" t="s">
        <v>350</v>
      </c>
      <c r="D34" s="345"/>
      <c r="E34" s="339">
        <v>300578.57</v>
      </c>
      <c r="F34" s="338"/>
      <c r="G34" s="339"/>
      <c r="H34" s="338"/>
      <c r="I34" s="338"/>
      <c r="J34" s="338"/>
    </row>
    <row r="35" spans="1:11" s="116" customFormat="1" ht="15.75" x14ac:dyDescent="0.25">
      <c r="A35" s="340"/>
      <c r="B35" s="323"/>
      <c r="C35" s="344" t="s">
        <v>351</v>
      </c>
      <c r="D35" s="345"/>
      <c r="E35" s="339">
        <v>15578.56</v>
      </c>
      <c r="F35" s="338"/>
      <c r="G35" s="339"/>
      <c r="H35" s="338"/>
      <c r="I35" s="338"/>
      <c r="J35" s="338"/>
    </row>
    <row r="36" spans="1:11" s="116" customFormat="1" ht="15.75" x14ac:dyDescent="0.25">
      <c r="A36" s="340"/>
      <c r="B36" s="323"/>
      <c r="C36" s="344" t="s">
        <v>383</v>
      </c>
      <c r="D36" s="345"/>
      <c r="E36" s="339">
        <v>15897841.08</v>
      </c>
      <c r="F36" s="338"/>
      <c r="G36" s="339"/>
      <c r="H36" s="338"/>
      <c r="I36" s="338"/>
      <c r="J36" s="338"/>
    </row>
    <row r="37" spans="1:11" s="116" customFormat="1" ht="15.75" customHeight="1" x14ac:dyDescent="0.25">
      <c r="A37" s="340"/>
      <c r="B37" s="323"/>
      <c r="C37" s="214"/>
      <c r="D37" s="338"/>
      <c r="E37" s="339"/>
      <c r="F37" s="338"/>
      <c r="G37" s="339"/>
      <c r="H37" s="338"/>
      <c r="I37" s="338"/>
      <c r="J37" s="338"/>
      <c r="K37" s="89"/>
    </row>
    <row r="38" spans="1:11" s="116" customFormat="1" ht="15.75" customHeight="1" x14ac:dyDescent="0.25">
      <c r="A38" s="340"/>
      <c r="B38" s="322">
        <v>1384</v>
      </c>
      <c r="C38" s="333" t="s">
        <v>172</v>
      </c>
      <c r="D38" s="334"/>
      <c r="E38" s="335"/>
      <c r="F38" s="334"/>
      <c r="G38" s="335">
        <v>121124492.70999999</v>
      </c>
      <c r="H38" s="334"/>
      <c r="I38" s="334"/>
      <c r="J38" s="334"/>
      <c r="K38" s="87"/>
    </row>
    <row r="39" spans="1:11" s="116" customFormat="1" ht="15.75" customHeight="1" x14ac:dyDescent="0.25">
      <c r="A39" s="340"/>
      <c r="B39" s="323"/>
      <c r="C39" s="346" t="s">
        <v>352</v>
      </c>
      <c r="D39" s="346"/>
      <c r="E39" s="339">
        <v>1208070</v>
      </c>
      <c r="F39" s="347"/>
      <c r="G39" s="348"/>
      <c r="H39" s="349"/>
      <c r="I39" s="338"/>
      <c r="J39" s="338"/>
      <c r="K39" s="4"/>
    </row>
    <row r="40" spans="1:11" s="116" customFormat="1" ht="31.5" customHeight="1" x14ac:dyDescent="0.25">
      <c r="A40" s="340"/>
      <c r="B40" s="323"/>
      <c r="C40" s="346" t="s">
        <v>353</v>
      </c>
      <c r="D40" s="346"/>
      <c r="E40" s="339">
        <v>7485839</v>
      </c>
      <c r="F40" s="347"/>
      <c r="G40" s="348"/>
      <c r="H40" s="349"/>
      <c r="I40" s="338"/>
      <c r="J40" s="338"/>
      <c r="K40" s="4"/>
    </row>
    <row r="41" spans="1:11" s="116" customFormat="1" ht="15.75" customHeight="1" x14ac:dyDescent="0.25">
      <c r="A41" s="340"/>
      <c r="B41" s="323"/>
      <c r="C41" s="346" t="s">
        <v>354</v>
      </c>
      <c r="D41" s="346"/>
      <c r="E41" s="339">
        <v>4061812.86</v>
      </c>
      <c r="F41" s="347"/>
      <c r="G41" s="348"/>
      <c r="H41" s="349"/>
      <c r="I41" s="338"/>
      <c r="J41" s="338"/>
      <c r="K41" s="4"/>
    </row>
    <row r="42" spans="1:11" s="116" customFormat="1" ht="33.75" customHeight="1" x14ac:dyDescent="0.25">
      <c r="A42" s="340"/>
      <c r="B42" s="323"/>
      <c r="C42" s="346" t="s">
        <v>355</v>
      </c>
      <c r="D42" s="346"/>
      <c r="E42" s="350">
        <v>7393926</v>
      </c>
      <c r="F42" s="347"/>
      <c r="G42" s="348"/>
      <c r="H42" s="349"/>
      <c r="I42" s="338"/>
      <c r="J42" s="338"/>
      <c r="K42" s="4"/>
    </row>
    <row r="43" spans="1:11" s="116" customFormat="1" ht="15.75" customHeight="1" x14ac:dyDescent="0.25">
      <c r="A43" s="340"/>
      <c r="B43" s="323"/>
      <c r="C43" s="346" t="s">
        <v>430</v>
      </c>
      <c r="D43" s="346"/>
      <c r="E43" s="339">
        <v>45235385</v>
      </c>
      <c r="F43" s="347"/>
      <c r="G43" s="348"/>
      <c r="H43" s="349"/>
      <c r="I43" s="338"/>
      <c r="J43" s="338"/>
      <c r="K43" s="4"/>
    </row>
    <row r="44" spans="1:11" s="116" customFormat="1" ht="15.75" customHeight="1" x14ac:dyDescent="0.25">
      <c r="A44" s="340"/>
      <c r="B44" s="323"/>
      <c r="C44" s="346" t="s">
        <v>356</v>
      </c>
      <c r="D44" s="346"/>
      <c r="E44" s="339">
        <v>13908831</v>
      </c>
      <c r="F44" s="347"/>
      <c r="G44" s="348"/>
      <c r="H44" s="349"/>
      <c r="I44" s="338"/>
      <c r="J44" s="338"/>
      <c r="K44" s="4"/>
    </row>
    <row r="45" spans="1:11" s="116" customFormat="1" ht="45.75" customHeight="1" x14ac:dyDescent="0.25">
      <c r="A45" s="340"/>
      <c r="B45" s="323"/>
      <c r="C45" s="346" t="s">
        <v>357</v>
      </c>
      <c r="D45" s="346"/>
      <c r="E45" s="350">
        <v>163142</v>
      </c>
      <c r="F45" s="347"/>
      <c r="G45" s="348"/>
      <c r="H45" s="349"/>
      <c r="I45" s="338"/>
      <c r="J45" s="338"/>
      <c r="K45" s="4"/>
    </row>
    <row r="46" spans="1:11" s="116" customFormat="1" ht="15.75" customHeight="1" x14ac:dyDescent="0.25">
      <c r="A46" s="340"/>
      <c r="B46" s="323"/>
      <c r="C46" s="346" t="s">
        <v>358</v>
      </c>
      <c r="D46" s="346"/>
      <c r="E46" s="339">
        <v>4457948</v>
      </c>
      <c r="F46" s="347"/>
      <c r="G46" s="348"/>
      <c r="H46" s="349"/>
      <c r="I46" s="338"/>
      <c r="J46" s="338"/>
      <c r="K46" s="4"/>
    </row>
    <row r="47" spans="1:11" s="116" customFormat="1" ht="15.75" customHeight="1" x14ac:dyDescent="0.25">
      <c r="A47" s="340"/>
      <c r="B47" s="323"/>
      <c r="C47" s="346" t="s">
        <v>359</v>
      </c>
      <c r="D47" s="346"/>
      <c r="E47" s="339">
        <v>1276007</v>
      </c>
      <c r="F47" s="347"/>
      <c r="G47" s="348"/>
      <c r="H47" s="349"/>
      <c r="I47" s="338"/>
      <c r="J47" s="338"/>
      <c r="K47" s="4"/>
    </row>
    <row r="48" spans="1:11" s="116" customFormat="1" ht="15.75" customHeight="1" x14ac:dyDescent="0.25">
      <c r="A48" s="340"/>
      <c r="B48" s="323"/>
      <c r="C48" s="346" t="s">
        <v>360</v>
      </c>
      <c r="D48" s="346"/>
      <c r="E48" s="339">
        <v>25792624</v>
      </c>
      <c r="F48" s="347"/>
      <c r="G48" s="348"/>
      <c r="H48" s="349"/>
      <c r="I48" s="338"/>
      <c r="J48" s="338"/>
      <c r="K48" s="4" t="s">
        <v>173</v>
      </c>
    </row>
    <row r="49" spans="1:11" s="116" customFormat="1" ht="15.75" customHeight="1" x14ac:dyDescent="0.25">
      <c r="A49" s="340"/>
      <c r="B49" s="323"/>
      <c r="C49" s="346" t="s">
        <v>361</v>
      </c>
      <c r="D49" s="346"/>
      <c r="E49" s="339">
        <v>1166659</v>
      </c>
      <c r="F49" s="347"/>
      <c r="G49" s="348"/>
      <c r="H49" s="349"/>
      <c r="I49" s="338"/>
      <c r="J49" s="338"/>
      <c r="K49" s="4"/>
    </row>
    <row r="50" spans="1:11" s="116" customFormat="1" ht="15.75" customHeight="1" x14ac:dyDescent="0.25">
      <c r="A50" s="340"/>
      <c r="B50" s="323"/>
      <c r="C50" s="346" t="s">
        <v>362</v>
      </c>
      <c r="D50" s="346"/>
      <c r="E50" s="339">
        <v>5524343</v>
      </c>
      <c r="F50" s="347"/>
      <c r="G50" s="348"/>
      <c r="H50" s="349"/>
      <c r="I50" s="338"/>
      <c r="J50" s="338"/>
      <c r="K50" s="89"/>
    </row>
    <row r="51" spans="1:11" s="116" customFormat="1" ht="15.75" customHeight="1" x14ac:dyDescent="0.25">
      <c r="A51" s="340"/>
      <c r="B51" s="323"/>
      <c r="C51" s="346" t="s">
        <v>363</v>
      </c>
      <c r="D51" s="346"/>
      <c r="E51" s="339">
        <v>2175745</v>
      </c>
      <c r="F51" s="347"/>
      <c r="G51" s="348"/>
      <c r="H51" s="349"/>
      <c r="I51" s="338"/>
      <c r="J51" s="338"/>
      <c r="K51" s="89"/>
    </row>
    <row r="52" spans="1:11" s="116" customFormat="1" ht="15.75" customHeight="1" x14ac:dyDescent="0.25">
      <c r="A52" s="340"/>
      <c r="B52" s="323"/>
      <c r="C52" s="346" t="s">
        <v>359</v>
      </c>
      <c r="D52" s="346"/>
      <c r="E52" s="339">
        <v>1274160.8500000001</v>
      </c>
      <c r="F52" s="347"/>
      <c r="G52" s="348"/>
      <c r="H52" s="349"/>
      <c r="I52" s="338"/>
      <c r="J52" s="338"/>
      <c r="K52" s="4"/>
    </row>
    <row r="53" spans="1:11" s="116" customFormat="1" ht="15.75" customHeight="1" x14ac:dyDescent="0.25">
      <c r="A53" s="340"/>
      <c r="B53" s="323"/>
      <c r="C53" s="346"/>
      <c r="D53" s="346"/>
      <c r="E53" s="339"/>
      <c r="F53" s="347"/>
      <c r="G53" s="348"/>
      <c r="H53" s="349"/>
      <c r="I53" s="338"/>
      <c r="J53" s="338"/>
      <c r="K53" s="89"/>
    </row>
    <row r="54" spans="1:11" s="116" customFormat="1" ht="15.75" customHeight="1" x14ac:dyDescent="0.25">
      <c r="A54" s="340"/>
      <c r="B54" s="323"/>
      <c r="C54" s="351"/>
      <c r="D54" s="338"/>
      <c r="E54" s="339"/>
      <c r="F54" s="347"/>
      <c r="G54" s="348"/>
      <c r="H54" s="349"/>
      <c r="I54" s="338"/>
      <c r="J54" s="338"/>
      <c r="K54" s="83"/>
    </row>
    <row r="55" spans="1:11" s="116" customFormat="1" ht="15.75" customHeight="1" thickBot="1" x14ac:dyDescent="0.3">
      <c r="A55" s="322">
        <v>15</v>
      </c>
      <c r="C55" s="333" t="s">
        <v>174</v>
      </c>
      <c r="D55" s="334"/>
      <c r="E55" s="335"/>
      <c r="F55" s="334"/>
      <c r="G55" s="335"/>
      <c r="H55" s="334"/>
      <c r="I55" s="336">
        <v>745323780.75</v>
      </c>
      <c r="J55" s="334"/>
      <c r="K55" s="28"/>
    </row>
    <row r="56" spans="1:11" s="116" customFormat="1" ht="15.75" customHeight="1" thickTop="1" x14ac:dyDescent="0.35">
      <c r="A56" s="352"/>
      <c r="B56" s="353"/>
      <c r="C56" s="354"/>
      <c r="D56" s="355"/>
      <c r="E56" s="356"/>
      <c r="F56" s="357"/>
      <c r="G56" s="358"/>
      <c r="H56" s="359"/>
      <c r="I56" s="360"/>
      <c r="J56" s="360"/>
      <c r="K56" s="84"/>
    </row>
    <row r="57" spans="1:11" s="116" customFormat="1" ht="15.75" customHeight="1" x14ac:dyDescent="0.35">
      <c r="A57" s="322"/>
      <c r="B57" s="322">
        <v>1505</v>
      </c>
      <c r="C57" s="333" t="s">
        <v>175</v>
      </c>
      <c r="D57" s="338"/>
      <c r="E57" s="339"/>
      <c r="F57" s="334"/>
      <c r="G57" s="335">
        <v>193726105.28999999</v>
      </c>
      <c r="H57" s="334"/>
      <c r="I57" s="360"/>
      <c r="J57" s="334"/>
      <c r="K57" s="83"/>
    </row>
    <row r="58" spans="1:11" s="116" customFormat="1" ht="15.75" customHeight="1" x14ac:dyDescent="0.25">
      <c r="A58" s="322"/>
      <c r="B58" s="361">
        <v>150506001</v>
      </c>
      <c r="C58" s="214" t="s">
        <v>110</v>
      </c>
      <c r="D58" s="334"/>
      <c r="E58" s="362">
        <v>193726105.28999999</v>
      </c>
      <c r="F58" s="334"/>
      <c r="G58" s="335"/>
      <c r="H58" s="334"/>
      <c r="I58" s="334"/>
      <c r="J58" s="334"/>
      <c r="K58" s="7"/>
    </row>
    <row r="59" spans="1:11" s="116" customFormat="1" ht="15.75" customHeight="1" x14ac:dyDescent="0.25">
      <c r="A59" s="340"/>
      <c r="B59" s="343"/>
      <c r="C59" s="214"/>
      <c r="D59" s="338"/>
      <c r="E59" s="362"/>
      <c r="F59" s="338"/>
      <c r="G59" s="339"/>
      <c r="H59" s="338"/>
      <c r="I59" s="338"/>
      <c r="J59" s="338"/>
      <c r="K59" s="7"/>
    </row>
    <row r="60" spans="1:11" s="116" customFormat="1" ht="15.75" customHeight="1" x14ac:dyDescent="0.25">
      <c r="A60" s="340"/>
      <c r="B60" s="340">
        <v>1510</v>
      </c>
      <c r="C60" s="333" t="s">
        <v>57</v>
      </c>
      <c r="D60" s="338"/>
      <c r="E60" s="362"/>
      <c r="F60" s="338"/>
      <c r="G60" s="335">
        <v>277099568.44</v>
      </c>
      <c r="H60" s="338"/>
      <c r="I60" s="338"/>
      <c r="J60" s="338"/>
      <c r="K60" s="7"/>
    </row>
    <row r="61" spans="1:11" s="116" customFormat="1" ht="15.75" customHeight="1" x14ac:dyDescent="0.25">
      <c r="A61" s="340"/>
      <c r="B61" s="361">
        <v>151029001</v>
      </c>
      <c r="C61" s="214" t="s">
        <v>176</v>
      </c>
      <c r="D61" s="334"/>
      <c r="E61" s="362">
        <v>277099568.44</v>
      </c>
      <c r="F61" s="334"/>
      <c r="G61" s="339"/>
      <c r="H61" s="334"/>
      <c r="I61" s="334"/>
      <c r="J61" s="334"/>
      <c r="K61" s="7"/>
    </row>
    <row r="62" spans="1:11" s="116" customFormat="1" ht="15.75" customHeight="1" x14ac:dyDescent="0.25">
      <c r="A62" s="340"/>
      <c r="B62" s="343"/>
      <c r="C62" s="214"/>
      <c r="D62" s="334"/>
      <c r="E62" s="363"/>
      <c r="F62" s="334"/>
      <c r="G62" s="339"/>
      <c r="H62" s="334"/>
      <c r="I62" s="334"/>
      <c r="J62" s="334"/>
      <c r="K62" s="7"/>
    </row>
    <row r="63" spans="1:11" s="116" customFormat="1" ht="15.75" customHeight="1" x14ac:dyDescent="0.25">
      <c r="A63" s="340"/>
      <c r="B63" s="340">
        <v>1512</v>
      </c>
      <c r="C63" s="333" t="s">
        <v>58</v>
      </c>
      <c r="D63" s="334"/>
      <c r="E63" s="363"/>
      <c r="F63" s="334"/>
      <c r="G63" s="335">
        <v>208725146.28999999</v>
      </c>
      <c r="H63" s="334"/>
      <c r="I63" s="334"/>
      <c r="J63" s="334"/>
      <c r="K63" s="88"/>
    </row>
    <row r="64" spans="1:11" s="116" customFormat="1" ht="15.75" customHeight="1" x14ac:dyDescent="0.25">
      <c r="A64" s="340"/>
      <c r="B64" s="361">
        <v>151201001</v>
      </c>
      <c r="C64" s="214" t="s">
        <v>176</v>
      </c>
      <c r="D64" s="334"/>
      <c r="E64" s="362">
        <v>208725146.28999999</v>
      </c>
      <c r="F64" s="334"/>
      <c r="G64" s="339"/>
      <c r="H64" s="334"/>
      <c r="I64" s="334"/>
      <c r="J64" s="334"/>
      <c r="K64" s="88"/>
    </row>
    <row r="65" spans="1:11" s="116" customFormat="1" ht="15.75" customHeight="1" x14ac:dyDescent="0.25">
      <c r="A65" s="340"/>
      <c r="B65" s="343"/>
      <c r="C65" s="214"/>
      <c r="D65" s="334"/>
      <c r="E65" s="363"/>
      <c r="F65" s="334"/>
      <c r="G65" s="339"/>
      <c r="H65" s="334"/>
      <c r="I65" s="334"/>
      <c r="J65" s="334"/>
      <c r="K65" s="88"/>
    </row>
    <row r="66" spans="1:11" s="116" customFormat="1" ht="15.75" customHeight="1" x14ac:dyDescent="0.25">
      <c r="A66" s="340"/>
      <c r="B66" s="322">
        <v>1514</v>
      </c>
      <c r="C66" s="333" t="s">
        <v>59</v>
      </c>
      <c r="D66" s="338"/>
      <c r="E66" s="362"/>
      <c r="F66" s="338"/>
      <c r="G66" s="335">
        <v>16716119.49</v>
      </c>
      <c r="H66" s="338"/>
      <c r="I66" s="338"/>
      <c r="J66" s="338"/>
      <c r="K66" s="4"/>
    </row>
    <row r="67" spans="1:11" s="116" customFormat="1" ht="15.75" customHeight="1" x14ac:dyDescent="0.25">
      <c r="A67" s="340"/>
      <c r="B67" s="361">
        <v>151404001</v>
      </c>
      <c r="C67" s="214" t="s">
        <v>177</v>
      </c>
      <c r="D67" s="338"/>
      <c r="E67" s="362">
        <v>1128179</v>
      </c>
      <c r="F67" s="338"/>
      <c r="G67" s="339"/>
      <c r="H67" s="338"/>
      <c r="I67" s="338"/>
      <c r="J67" s="338"/>
      <c r="K67" s="4"/>
    </row>
    <row r="68" spans="1:11" s="116" customFormat="1" ht="15.75" customHeight="1" x14ac:dyDescent="0.25">
      <c r="A68" s="340"/>
      <c r="B68" s="361">
        <v>151417001</v>
      </c>
      <c r="C68" s="214" t="s">
        <v>178</v>
      </c>
      <c r="D68" s="338"/>
      <c r="E68" s="362">
        <v>250275.49</v>
      </c>
      <c r="F68" s="338"/>
      <c r="G68" s="339"/>
      <c r="H68" s="338"/>
      <c r="I68" s="338"/>
      <c r="J68" s="338"/>
      <c r="K68" s="4"/>
    </row>
    <row r="69" spans="1:11" s="116" customFormat="1" ht="15.75" customHeight="1" x14ac:dyDescent="0.25">
      <c r="A69" s="340"/>
      <c r="B69" s="361">
        <v>151490001</v>
      </c>
      <c r="C69" s="214" t="s">
        <v>179</v>
      </c>
      <c r="D69" s="338"/>
      <c r="E69" s="362">
        <v>15337665</v>
      </c>
      <c r="F69" s="338"/>
      <c r="G69" s="339"/>
      <c r="H69" s="338"/>
      <c r="I69" s="338"/>
      <c r="J69" s="338"/>
      <c r="K69" s="4"/>
    </row>
    <row r="70" spans="1:11" s="116" customFormat="1" ht="15.75" customHeight="1" x14ac:dyDescent="0.25">
      <c r="A70" s="340"/>
      <c r="B70" s="323"/>
      <c r="C70" s="214"/>
      <c r="D70" s="338"/>
      <c r="E70" s="339"/>
      <c r="F70" s="338"/>
      <c r="G70" s="339"/>
      <c r="H70" s="338"/>
      <c r="I70" s="338"/>
      <c r="J70" s="338"/>
      <c r="K70" s="4"/>
    </row>
    <row r="71" spans="1:11" s="116" customFormat="1" ht="15.75" customHeight="1" x14ac:dyDescent="0.25">
      <c r="A71" s="340"/>
      <c r="B71" s="322">
        <v>1520</v>
      </c>
      <c r="C71" s="333" t="s">
        <v>180</v>
      </c>
      <c r="D71" s="334"/>
      <c r="E71" s="335"/>
      <c r="F71" s="334"/>
      <c r="G71" s="335">
        <v>49056841.240000002</v>
      </c>
      <c r="H71" s="334"/>
      <c r="I71" s="334"/>
      <c r="J71" s="334"/>
      <c r="K71" s="7"/>
    </row>
    <row r="72" spans="1:11" s="116" customFormat="1" ht="15.75" customHeight="1" x14ac:dyDescent="0.25">
      <c r="A72" s="340"/>
      <c r="B72" s="361">
        <v>152007001</v>
      </c>
      <c r="C72" s="214" t="s">
        <v>110</v>
      </c>
      <c r="D72" s="338"/>
      <c r="E72" s="362">
        <v>49056841.240000002</v>
      </c>
      <c r="F72" s="338"/>
      <c r="G72" s="339"/>
      <c r="H72" s="338"/>
      <c r="I72" s="338"/>
      <c r="J72" s="338"/>
      <c r="K72" s="4"/>
    </row>
    <row r="73" spans="1:11" s="116" customFormat="1" ht="15.75" x14ac:dyDescent="0.25">
      <c r="A73" s="340"/>
      <c r="B73" s="323"/>
      <c r="C73" s="214"/>
      <c r="D73" s="338"/>
      <c r="E73" s="339"/>
      <c r="F73" s="338"/>
      <c r="G73" s="339"/>
      <c r="H73" s="338"/>
      <c r="I73" s="338"/>
      <c r="J73" s="338"/>
      <c r="K73" s="4"/>
    </row>
    <row r="74" spans="1:11" s="116" customFormat="1" ht="15.75" customHeight="1" thickBot="1" x14ac:dyDescent="0.3">
      <c r="A74" s="322">
        <v>16</v>
      </c>
      <c r="C74" s="333" t="s">
        <v>181</v>
      </c>
      <c r="D74" s="334"/>
      <c r="E74" s="335"/>
      <c r="F74" s="334"/>
      <c r="G74" s="335"/>
      <c r="H74" s="334"/>
      <c r="I74" s="336">
        <v>9378145626.8999977</v>
      </c>
      <c r="J74" s="334"/>
      <c r="K74" s="28"/>
    </row>
    <row r="75" spans="1:11" s="116" customFormat="1" ht="15.75" customHeight="1" thickTop="1" x14ac:dyDescent="0.35">
      <c r="A75" s="352"/>
      <c r="B75" s="353"/>
      <c r="C75" s="354"/>
      <c r="D75" s="355"/>
      <c r="E75" s="356"/>
      <c r="F75" s="357"/>
      <c r="G75" s="358"/>
      <c r="H75" s="359"/>
      <c r="I75" s="334"/>
      <c r="J75" s="360"/>
      <c r="K75" s="84"/>
    </row>
    <row r="76" spans="1:11" s="116" customFormat="1" ht="15.75" customHeight="1" x14ac:dyDescent="0.25">
      <c r="A76" s="322"/>
      <c r="B76" s="322">
        <v>1605</v>
      </c>
      <c r="C76" s="333" t="s">
        <v>68</v>
      </c>
      <c r="D76" s="338"/>
      <c r="E76" s="339"/>
      <c r="F76" s="334"/>
      <c r="G76" s="335">
        <v>3924626300</v>
      </c>
      <c r="H76" s="334"/>
      <c r="I76" s="334"/>
      <c r="J76" s="334"/>
      <c r="K76" s="4"/>
    </row>
    <row r="77" spans="1:11" s="116" customFormat="1" ht="15.75" customHeight="1" x14ac:dyDescent="0.25">
      <c r="A77" s="322"/>
      <c r="B77" s="361">
        <v>160501001</v>
      </c>
      <c r="C77" s="214" t="s">
        <v>182</v>
      </c>
      <c r="D77" s="334"/>
      <c r="E77" s="362">
        <v>3924626300</v>
      </c>
      <c r="F77" s="334"/>
      <c r="G77" s="335"/>
      <c r="H77" s="334"/>
      <c r="I77" s="334"/>
      <c r="J77" s="334"/>
      <c r="K77" s="7"/>
    </row>
    <row r="78" spans="1:11" s="116" customFormat="1" ht="15.75" customHeight="1" x14ac:dyDescent="0.25">
      <c r="A78" s="322"/>
      <c r="B78" s="322"/>
      <c r="C78" s="333"/>
      <c r="D78" s="334"/>
      <c r="E78" s="335"/>
      <c r="F78" s="334"/>
      <c r="G78" s="335"/>
      <c r="H78" s="334"/>
      <c r="I78" s="334"/>
      <c r="J78" s="334"/>
      <c r="K78" s="7"/>
    </row>
    <row r="79" spans="1:11" s="116" customFormat="1" ht="15.75" customHeight="1" x14ac:dyDescent="0.25">
      <c r="A79" s="322"/>
      <c r="B79" s="322">
        <v>1635</v>
      </c>
      <c r="C79" s="333" t="s">
        <v>70</v>
      </c>
      <c r="D79" s="338"/>
      <c r="E79" s="339"/>
      <c r="F79" s="334"/>
      <c r="G79" s="335">
        <v>0</v>
      </c>
      <c r="H79" s="334"/>
      <c r="I79" s="334"/>
      <c r="J79" s="334"/>
      <c r="K79" s="4"/>
    </row>
    <row r="80" spans="1:11" s="116" customFormat="1" ht="15.75" customHeight="1" x14ac:dyDescent="0.25">
      <c r="A80" s="322"/>
      <c r="B80" s="361">
        <v>163501004</v>
      </c>
      <c r="C80" s="214" t="s">
        <v>183</v>
      </c>
      <c r="D80" s="334"/>
      <c r="E80" s="362">
        <v>0</v>
      </c>
      <c r="F80" s="334"/>
      <c r="G80" s="364"/>
      <c r="H80" s="334"/>
      <c r="I80" s="334"/>
      <c r="J80" s="334"/>
      <c r="K80" s="7"/>
    </row>
    <row r="81" spans="1:11" s="116" customFormat="1" ht="15.75" customHeight="1" x14ac:dyDescent="0.25">
      <c r="A81" s="322"/>
      <c r="B81" s="361">
        <v>163503001</v>
      </c>
      <c r="C81" s="214" t="s">
        <v>76</v>
      </c>
      <c r="D81" s="338"/>
      <c r="E81" s="362">
        <v>0</v>
      </c>
      <c r="F81" s="338"/>
      <c r="G81" s="339"/>
      <c r="H81" s="338"/>
      <c r="I81" s="338"/>
      <c r="J81" s="338"/>
      <c r="K81" s="4"/>
    </row>
    <row r="82" spans="1:11" s="116" customFormat="1" ht="15.75" customHeight="1" x14ac:dyDescent="0.25">
      <c r="A82" s="322"/>
      <c r="B82" s="361">
        <v>163504001</v>
      </c>
      <c r="C82" s="214" t="s">
        <v>184</v>
      </c>
      <c r="D82" s="338"/>
      <c r="E82" s="362">
        <v>0</v>
      </c>
      <c r="F82" s="338"/>
      <c r="G82" s="339"/>
      <c r="H82" s="338"/>
      <c r="I82" s="338"/>
      <c r="J82" s="338"/>
      <c r="K82" s="4"/>
    </row>
    <row r="83" spans="1:11" s="116" customFormat="1" ht="15.75" customHeight="1" x14ac:dyDescent="0.25">
      <c r="A83" s="322"/>
      <c r="B83" s="361">
        <v>163504002</v>
      </c>
      <c r="C83" s="214" t="s">
        <v>193</v>
      </c>
      <c r="D83" s="338"/>
      <c r="E83" s="362">
        <v>0</v>
      </c>
      <c r="F83" s="338"/>
      <c r="G83" s="339"/>
      <c r="H83" s="338"/>
      <c r="I83" s="338"/>
      <c r="J83" s="338"/>
      <c r="K83" s="89"/>
    </row>
    <row r="84" spans="1:11" s="116" customFormat="1" ht="15.75" customHeight="1" x14ac:dyDescent="0.25">
      <c r="A84" s="322"/>
      <c r="B84" s="361">
        <v>163590001</v>
      </c>
      <c r="C84" s="214" t="s">
        <v>185</v>
      </c>
      <c r="D84" s="338"/>
      <c r="E84" s="362">
        <v>0</v>
      </c>
      <c r="F84" s="338"/>
      <c r="G84" s="339"/>
      <c r="H84" s="338"/>
      <c r="I84" s="338"/>
      <c r="J84" s="338"/>
      <c r="K84" s="4"/>
    </row>
    <row r="85" spans="1:11" s="116" customFormat="1" ht="15.75" customHeight="1" x14ac:dyDescent="0.25">
      <c r="A85" s="322"/>
      <c r="B85" s="323"/>
      <c r="C85" s="214"/>
      <c r="D85" s="338"/>
      <c r="E85" s="339"/>
      <c r="F85" s="338"/>
      <c r="G85" s="339"/>
      <c r="H85" s="338"/>
      <c r="I85" s="338"/>
      <c r="J85" s="338"/>
      <c r="K85" s="4"/>
    </row>
    <row r="86" spans="1:11" s="116" customFormat="1" ht="15.75" customHeight="1" x14ac:dyDescent="0.25">
      <c r="A86" s="322"/>
      <c r="B86" s="322">
        <v>1637</v>
      </c>
      <c r="C86" s="333" t="s">
        <v>186</v>
      </c>
      <c r="D86" s="334"/>
      <c r="E86" s="335"/>
      <c r="F86" s="334"/>
      <c r="G86" s="335">
        <v>548479782.50999999</v>
      </c>
      <c r="H86" s="334"/>
      <c r="I86" s="334"/>
      <c r="J86" s="334"/>
      <c r="K86" s="7"/>
    </row>
    <row r="87" spans="1:11" s="116" customFormat="1" ht="15.75" customHeight="1" x14ac:dyDescent="0.25">
      <c r="A87" s="322"/>
      <c r="B87" s="361">
        <v>163701001</v>
      </c>
      <c r="C87" s="214" t="s">
        <v>182</v>
      </c>
      <c r="D87" s="334"/>
      <c r="E87" s="362">
        <v>59889</v>
      </c>
      <c r="F87" s="334"/>
      <c r="G87" s="335"/>
      <c r="H87" s="334"/>
      <c r="I87" s="334"/>
      <c r="J87" s="334"/>
      <c r="K87" s="7"/>
    </row>
    <row r="88" spans="1:11" s="116" customFormat="1" ht="15.75" customHeight="1" x14ac:dyDescent="0.25">
      <c r="A88" s="322"/>
      <c r="B88" s="361">
        <v>163707004</v>
      </c>
      <c r="C88" s="214" t="s">
        <v>187</v>
      </c>
      <c r="D88" s="338"/>
      <c r="E88" s="362">
        <v>221221308</v>
      </c>
      <c r="F88" s="338"/>
      <c r="G88" s="339"/>
      <c r="H88" s="338"/>
      <c r="I88" s="338"/>
      <c r="J88" s="338"/>
      <c r="K88" s="4"/>
    </row>
    <row r="89" spans="1:11" s="116" customFormat="1" ht="15.75" customHeight="1" x14ac:dyDescent="0.25">
      <c r="A89" s="322"/>
      <c r="B89" s="361">
        <v>163707008</v>
      </c>
      <c r="C89" s="214" t="s">
        <v>188</v>
      </c>
      <c r="D89" s="339"/>
      <c r="E89" s="362">
        <v>10950946.35</v>
      </c>
      <c r="F89" s="338"/>
      <c r="G89" s="339"/>
      <c r="H89" s="338"/>
      <c r="I89" s="338"/>
      <c r="J89" s="338"/>
      <c r="K89" s="4"/>
    </row>
    <row r="90" spans="1:11" s="116" customFormat="1" ht="15.75" customHeight="1" x14ac:dyDescent="0.25">
      <c r="A90" s="322"/>
      <c r="B90" s="361">
        <v>163707009</v>
      </c>
      <c r="C90" s="214" t="s">
        <v>189</v>
      </c>
      <c r="D90" s="339"/>
      <c r="E90" s="362">
        <v>0</v>
      </c>
      <c r="F90" s="338"/>
      <c r="G90" s="339"/>
      <c r="H90" s="338"/>
      <c r="I90" s="338"/>
      <c r="J90" s="338"/>
      <c r="K90" s="4"/>
    </row>
    <row r="91" spans="1:11" s="116" customFormat="1" ht="15.75" customHeight="1" x14ac:dyDescent="0.25">
      <c r="A91" s="322"/>
      <c r="B91" s="361">
        <v>163707012</v>
      </c>
      <c r="C91" s="214" t="s">
        <v>200</v>
      </c>
      <c r="D91" s="339"/>
      <c r="E91" s="362">
        <v>5513564</v>
      </c>
      <c r="F91" s="338"/>
      <c r="G91" s="339"/>
      <c r="H91" s="338"/>
      <c r="I91" s="338"/>
      <c r="J91" s="338"/>
      <c r="K91" s="4"/>
    </row>
    <row r="92" spans="1:11" s="116" customFormat="1" ht="15.75" customHeight="1" x14ac:dyDescent="0.25">
      <c r="A92" s="322"/>
      <c r="B92" s="361">
        <v>163708006</v>
      </c>
      <c r="C92" s="214" t="s">
        <v>202</v>
      </c>
      <c r="D92" s="339"/>
      <c r="E92" s="362">
        <v>0</v>
      </c>
      <c r="F92" s="338"/>
      <c r="G92" s="339"/>
      <c r="H92" s="338"/>
      <c r="I92" s="338"/>
      <c r="J92" s="338"/>
      <c r="K92" s="89"/>
    </row>
    <row r="93" spans="1:11" s="116" customFormat="1" ht="15.75" customHeight="1" x14ac:dyDescent="0.25">
      <c r="A93" s="322"/>
      <c r="B93" s="361">
        <v>163708007</v>
      </c>
      <c r="C93" s="214" t="s">
        <v>290</v>
      </c>
      <c r="D93" s="339"/>
      <c r="E93" s="362">
        <v>0</v>
      </c>
      <c r="F93" s="338"/>
      <c r="G93" s="339"/>
      <c r="H93" s="338"/>
      <c r="I93" s="338"/>
      <c r="J93" s="338"/>
      <c r="K93" s="4"/>
    </row>
    <row r="94" spans="1:11" s="116" customFormat="1" ht="15.75" customHeight="1" x14ac:dyDescent="0.25">
      <c r="A94" s="322"/>
      <c r="B94" s="361">
        <v>163709001</v>
      </c>
      <c r="C94" s="214" t="s">
        <v>190</v>
      </c>
      <c r="D94" s="339"/>
      <c r="E94" s="362">
        <v>21309229</v>
      </c>
      <c r="F94" s="338"/>
      <c r="G94" s="339"/>
      <c r="H94" s="338"/>
      <c r="I94" s="338"/>
      <c r="J94" s="338"/>
      <c r="K94" s="4"/>
    </row>
    <row r="95" spans="1:11" s="116" customFormat="1" ht="15.75" customHeight="1" x14ac:dyDescent="0.25">
      <c r="A95" s="322"/>
      <c r="B95" s="361">
        <v>163709002</v>
      </c>
      <c r="C95" s="214" t="s">
        <v>191</v>
      </c>
      <c r="D95" s="339"/>
      <c r="E95" s="362">
        <v>33926359</v>
      </c>
      <c r="F95" s="338"/>
      <c r="G95" s="339"/>
      <c r="H95" s="338"/>
      <c r="I95" s="338"/>
      <c r="J95" s="338"/>
      <c r="K95" s="4"/>
    </row>
    <row r="96" spans="1:11" s="116" customFormat="1" ht="15.75" customHeight="1" x14ac:dyDescent="0.25">
      <c r="A96" s="322"/>
      <c r="B96" s="361">
        <v>163710001</v>
      </c>
      <c r="C96" s="214" t="s">
        <v>192</v>
      </c>
      <c r="D96" s="339"/>
      <c r="E96" s="362">
        <v>114091792</v>
      </c>
      <c r="F96" s="338"/>
      <c r="G96" s="339"/>
      <c r="H96" s="338"/>
      <c r="I96" s="338"/>
      <c r="J96" s="338"/>
      <c r="K96" s="4"/>
    </row>
    <row r="97" spans="1:11" s="116" customFormat="1" ht="15.75" customHeight="1" x14ac:dyDescent="0.25">
      <c r="A97" s="322"/>
      <c r="B97" s="361">
        <v>163710002</v>
      </c>
      <c r="C97" s="214" t="s">
        <v>193</v>
      </c>
      <c r="D97" s="339"/>
      <c r="E97" s="362">
        <v>141406695.16</v>
      </c>
      <c r="F97" s="338"/>
      <c r="G97" s="339"/>
      <c r="H97" s="338"/>
      <c r="I97" s="338"/>
      <c r="J97" s="338"/>
      <c r="K97" s="4"/>
    </row>
    <row r="98" spans="1:11" s="116" customFormat="1" ht="15.75" customHeight="1" x14ac:dyDescent="0.25">
      <c r="A98" s="340"/>
      <c r="B98" s="343"/>
      <c r="C98" s="214"/>
      <c r="D98" s="339"/>
      <c r="E98" s="339"/>
      <c r="F98" s="338"/>
      <c r="G98" s="339"/>
      <c r="H98" s="338"/>
      <c r="I98" s="338"/>
      <c r="J98" s="338"/>
      <c r="K98" s="4"/>
    </row>
    <row r="99" spans="1:11" s="116" customFormat="1" ht="15.75" customHeight="1" x14ac:dyDescent="0.25">
      <c r="A99" s="340"/>
      <c r="B99" s="340">
        <v>1640</v>
      </c>
      <c r="C99" s="333" t="s">
        <v>194</v>
      </c>
      <c r="D99" s="334"/>
      <c r="E99" s="339"/>
      <c r="F99" s="334"/>
      <c r="G99" s="335">
        <v>4440112903.4499998</v>
      </c>
      <c r="H99" s="334"/>
      <c r="I99" s="334"/>
      <c r="J99" s="334"/>
      <c r="K99" s="7"/>
    </row>
    <row r="100" spans="1:11" s="116" customFormat="1" ht="15.75" customHeight="1" x14ac:dyDescent="0.25">
      <c r="A100" s="340"/>
      <c r="B100" s="361">
        <v>164001001</v>
      </c>
      <c r="C100" s="214" t="s">
        <v>195</v>
      </c>
      <c r="D100" s="334"/>
      <c r="E100" s="362">
        <v>4440112903.4499998</v>
      </c>
      <c r="F100" s="334"/>
      <c r="G100" s="335"/>
      <c r="H100" s="334"/>
      <c r="I100" s="334"/>
      <c r="J100" s="334"/>
      <c r="K100" s="7"/>
    </row>
    <row r="101" spans="1:11" s="116" customFormat="1" ht="15.75" customHeight="1" x14ac:dyDescent="0.25">
      <c r="A101" s="340"/>
      <c r="B101" s="340"/>
      <c r="C101" s="333"/>
      <c r="D101" s="334"/>
      <c r="E101" s="335"/>
      <c r="F101" s="334"/>
      <c r="G101" s="335"/>
      <c r="H101" s="334"/>
      <c r="I101" s="334"/>
      <c r="J101" s="334"/>
      <c r="K101" s="7"/>
    </row>
    <row r="102" spans="1:11" s="116" customFormat="1" ht="15.75" customHeight="1" x14ac:dyDescent="0.25">
      <c r="A102" s="340"/>
      <c r="B102" s="322">
        <v>1650</v>
      </c>
      <c r="C102" s="333" t="s">
        <v>196</v>
      </c>
      <c r="D102" s="334"/>
      <c r="E102" s="335"/>
      <c r="F102" s="334"/>
      <c r="G102" s="335">
        <v>65631390</v>
      </c>
      <c r="H102" s="334"/>
      <c r="I102" s="334"/>
      <c r="J102" s="334"/>
      <c r="K102" s="7"/>
    </row>
    <row r="103" spans="1:11" s="116" customFormat="1" ht="15.75" customHeight="1" x14ac:dyDescent="0.25">
      <c r="A103" s="340"/>
      <c r="B103" s="361">
        <v>165007001</v>
      </c>
      <c r="C103" s="214" t="s">
        <v>197</v>
      </c>
      <c r="D103" s="338"/>
      <c r="E103" s="362">
        <v>65631390</v>
      </c>
      <c r="F103" s="338"/>
      <c r="G103" s="335"/>
      <c r="H103" s="338"/>
      <c r="I103" s="338"/>
      <c r="J103" s="338"/>
      <c r="K103" s="4"/>
    </row>
    <row r="104" spans="1:11" s="116" customFormat="1" ht="15.75" customHeight="1" x14ac:dyDescent="0.25">
      <c r="A104" s="340"/>
      <c r="B104" s="323"/>
      <c r="C104" s="214"/>
      <c r="D104" s="338"/>
      <c r="E104" s="339"/>
      <c r="F104" s="338"/>
      <c r="G104" s="339"/>
      <c r="H104" s="338"/>
      <c r="I104" s="338"/>
      <c r="J104" s="338"/>
      <c r="K104" s="4"/>
    </row>
    <row r="105" spans="1:11" s="116" customFormat="1" ht="15.75" customHeight="1" x14ac:dyDescent="0.25">
      <c r="A105" s="340"/>
      <c r="B105" s="322">
        <v>1655</v>
      </c>
      <c r="C105" s="333" t="s">
        <v>198</v>
      </c>
      <c r="D105" s="334"/>
      <c r="E105" s="335"/>
      <c r="F105" s="334"/>
      <c r="G105" s="335">
        <v>2054522069.6500001</v>
      </c>
      <c r="H105" s="334"/>
      <c r="I105" s="334"/>
      <c r="J105" s="334"/>
      <c r="K105" s="7"/>
    </row>
    <row r="106" spans="1:11" s="116" customFormat="1" ht="15.75" customHeight="1" x14ac:dyDescent="0.25">
      <c r="A106" s="340"/>
      <c r="B106" s="361">
        <v>165504001</v>
      </c>
      <c r="C106" s="214" t="s">
        <v>199</v>
      </c>
      <c r="D106" s="338"/>
      <c r="E106" s="362">
        <v>1966507667</v>
      </c>
      <c r="F106" s="338"/>
      <c r="G106" s="335"/>
      <c r="H106" s="338"/>
      <c r="I106" s="338"/>
      <c r="J106" s="338"/>
      <c r="K106" s="4"/>
    </row>
    <row r="107" spans="1:11" s="116" customFormat="1" ht="15.75" customHeight="1" x14ac:dyDescent="0.25">
      <c r="A107" s="340"/>
      <c r="B107" s="361">
        <v>165509001</v>
      </c>
      <c r="C107" s="214" t="s">
        <v>188</v>
      </c>
      <c r="D107" s="338"/>
      <c r="E107" s="362">
        <v>20767920.649999999</v>
      </c>
      <c r="F107" s="338"/>
      <c r="G107" s="335"/>
      <c r="H107" s="338"/>
      <c r="I107" s="338"/>
      <c r="J107" s="338"/>
      <c r="K107" s="4"/>
    </row>
    <row r="108" spans="1:11" s="116" customFormat="1" ht="15.75" customHeight="1" x14ac:dyDescent="0.25">
      <c r="A108" s="340"/>
      <c r="B108" s="361">
        <v>165511001</v>
      </c>
      <c r="C108" s="214" t="s">
        <v>189</v>
      </c>
      <c r="D108" s="338"/>
      <c r="E108" s="362">
        <v>3379519</v>
      </c>
      <c r="F108" s="338"/>
      <c r="G108" s="335"/>
      <c r="H108" s="338"/>
      <c r="I108" s="338"/>
      <c r="J108" s="338"/>
      <c r="K108" s="4"/>
    </row>
    <row r="109" spans="1:11" s="116" customFormat="1" ht="15.75" customHeight="1" x14ac:dyDescent="0.25">
      <c r="A109" s="340"/>
      <c r="B109" s="361">
        <v>165522001</v>
      </c>
      <c r="C109" s="214" t="s">
        <v>200</v>
      </c>
      <c r="D109" s="338"/>
      <c r="E109" s="362">
        <v>63866963</v>
      </c>
      <c r="F109" s="338"/>
      <c r="G109" s="335"/>
      <c r="H109" s="338"/>
      <c r="I109" s="338"/>
      <c r="J109" s="338"/>
      <c r="K109" s="4"/>
    </row>
    <row r="110" spans="1:11" s="116" customFormat="1" ht="15.75" customHeight="1" x14ac:dyDescent="0.25">
      <c r="A110" s="340"/>
      <c r="B110" s="323"/>
      <c r="C110" s="214"/>
      <c r="D110" s="338"/>
      <c r="E110" s="339"/>
      <c r="F110" s="338"/>
      <c r="G110" s="335"/>
      <c r="H110" s="338"/>
      <c r="I110" s="338"/>
      <c r="J110" s="338"/>
      <c r="K110" s="4"/>
    </row>
    <row r="111" spans="1:11" s="116" customFormat="1" ht="15.75" customHeight="1" x14ac:dyDescent="0.25">
      <c r="A111" s="340"/>
      <c r="B111" s="322">
        <v>1660</v>
      </c>
      <c r="C111" s="333" t="s">
        <v>201</v>
      </c>
      <c r="D111" s="334"/>
      <c r="E111" s="335"/>
      <c r="F111" s="334"/>
      <c r="G111" s="335">
        <v>6507993</v>
      </c>
      <c r="H111" s="334"/>
      <c r="I111" s="334"/>
      <c r="J111" s="334"/>
      <c r="K111" s="7"/>
    </row>
    <row r="112" spans="1:11" s="116" customFormat="1" ht="15.75" customHeight="1" x14ac:dyDescent="0.25">
      <c r="A112" s="340"/>
      <c r="B112" s="361">
        <v>166007001</v>
      </c>
      <c r="C112" s="214" t="s">
        <v>202</v>
      </c>
      <c r="D112" s="338"/>
      <c r="E112" s="362">
        <v>1540000</v>
      </c>
      <c r="F112" s="338"/>
      <c r="G112" s="335"/>
      <c r="H112" s="338"/>
      <c r="I112" s="338"/>
      <c r="J112" s="338"/>
      <c r="K112" s="4"/>
    </row>
    <row r="113" spans="1:11" s="116" customFormat="1" ht="15.75" customHeight="1" x14ac:dyDescent="0.25">
      <c r="A113" s="340"/>
      <c r="B113" s="361">
        <v>166008001</v>
      </c>
      <c r="C113" s="214" t="s">
        <v>203</v>
      </c>
      <c r="D113" s="338"/>
      <c r="E113" s="362">
        <v>4967993</v>
      </c>
      <c r="F113" s="338"/>
      <c r="G113" s="335"/>
      <c r="H113" s="338"/>
      <c r="I113" s="338"/>
      <c r="J113" s="338"/>
      <c r="K113" s="4"/>
    </row>
    <row r="114" spans="1:11" s="116" customFormat="1" ht="15.75" customHeight="1" x14ac:dyDescent="0.25">
      <c r="A114" s="340"/>
      <c r="B114" s="323"/>
      <c r="C114" s="214"/>
      <c r="D114" s="338"/>
      <c r="E114" s="339"/>
      <c r="F114" s="338"/>
      <c r="G114" s="335"/>
      <c r="H114" s="338"/>
      <c r="I114" s="338"/>
      <c r="J114" s="338"/>
      <c r="K114" s="4"/>
    </row>
    <row r="115" spans="1:11" s="116" customFormat="1" ht="15.75" customHeight="1" x14ac:dyDescent="0.25">
      <c r="A115" s="340"/>
      <c r="B115" s="322">
        <v>1665</v>
      </c>
      <c r="C115" s="333" t="s">
        <v>204</v>
      </c>
      <c r="D115" s="334"/>
      <c r="E115" s="335"/>
      <c r="F115" s="334"/>
      <c r="G115" s="335">
        <v>366518780.13</v>
      </c>
      <c r="H115" s="334"/>
      <c r="I115" s="334"/>
      <c r="J115" s="334"/>
      <c r="K115" s="7"/>
    </row>
    <row r="116" spans="1:11" s="116" customFormat="1" ht="15.75" customHeight="1" x14ac:dyDescent="0.25">
      <c r="A116" s="340"/>
      <c r="B116" s="361">
        <v>166501001</v>
      </c>
      <c r="C116" s="214" t="s">
        <v>190</v>
      </c>
      <c r="D116" s="338"/>
      <c r="E116" s="362">
        <v>300593369.74000001</v>
      </c>
      <c r="F116" s="338"/>
      <c r="G116" s="335"/>
      <c r="H116" s="338"/>
      <c r="I116" s="338"/>
      <c r="J116" s="338"/>
      <c r="K116" s="4"/>
    </row>
    <row r="117" spans="1:11" s="116" customFormat="1" ht="15.75" customHeight="1" x14ac:dyDescent="0.25">
      <c r="A117" s="340"/>
      <c r="B117" s="361">
        <v>166502001</v>
      </c>
      <c r="C117" s="214" t="s">
        <v>191</v>
      </c>
      <c r="D117" s="338"/>
      <c r="E117" s="362">
        <v>65925410.390000001</v>
      </c>
      <c r="F117" s="338"/>
      <c r="G117" s="335"/>
      <c r="H117" s="338"/>
      <c r="I117" s="338"/>
      <c r="J117" s="338"/>
      <c r="K117" s="4"/>
    </row>
    <row r="118" spans="1:11" s="116" customFormat="1" ht="15.75" customHeight="1" x14ac:dyDescent="0.25">
      <c r="A118" s="340"/>
      <c r="B118" s="323"/>
      <c r="C118" s="214"/>
      <c r="D118" s="338"/>
      <c r="E118" s="339"/>
      <c r="F118" s="338"/>
      <c r="G118" s="335"/>
      <c r="H118" s="338"/>
      <c r="I118" s="338"/>
      <c r="J118" s="338"/>
      <c r="K118" s="4"/>
    </row>
    <row r="119" spans="1:11" s="116" customFormat="1" ht="15.75" customHeight="1" x14ac:dyDescent="0.25">
      <c r="A119" s="340"/>
      <c r="B119" s="322">
        <v>1670</v>
      </c>
      <c r="C119" s="333" t="s">
        <v>205</v>
      </c>
      <c r="D119" s="334"/>
      <c r="E119" s="335"/>
      <c r="F119" s="334"/>
      <c r="G119" s="335">
        <v>1515897555.8399999</v>
      </c>
      <c r="H119" s="334"/>
      <c r="I119" s="334"/>
      <c r="J119" s="334"/>
      <c r="K119" s="7"/>
    </row>
    <row r="120" spans="1:11" s="116" customFormat="1" ht="15.75" customHeight="1" x14ac:dyDescent="0.25">
      <c r="A120" s="340"/>
      <c r="B120" s="361">
        <v>167001001</v>
      </c>
      <c r="C120" s="214" t="s">
        <v>192</v>
      </c>
      <c r="D120" s="338"/>
      <c r="E120" s="362">
        <v>262725242.84</v>
      </c>
      <c r="F120" s="338"/>
      <c r="G120" s="335"/>
      <c r="H120" s="338"/>
      <c r="I120" s="338"/>
      <c r="J120" s="338"/>
      <c r="K120" s="4"/>
    </row>
    <row r="121" spans="1:11" s="116" customFormat="1" ht="15.75" customHeight="1" x14ac:dyDescent="0.25">
      <c r="A121" s="340"/>
      <c r="B121" s="361">
        <v>167002001</v>
      </c>
      <c r="C121" s="214" t="s">
        <v>193</v>
      </c>
      <c r="D121" s="338"/>
      <c r="E121" s="362">
        <v>1253172313</v>
      </c>
      <c r="F121" s="338"/>
      <c r="G121" s="339"/>
      <c r="H121" s="338"/>
      <c r="I121" s="338"/>
      <c r="J121" s="338"/>
      <c r="K121" s="4"/>
    </row>
    <row r="122" spans="1:11" s="116" customFormat="1" ht="15.75" customHeight="1" x14ac:dyDescent="0.25">
      <c r="A122" s="340"/>
      <c r="B122" s="322"/>
      <c r="C122" s="214"/>
      <c r="D122" s="338"/>
      <c r="E122" s="339"/>
      <c r="F122" s="338"/>
      <c r="G122" s="339"/>
      <c r="H122" s="338"/>
      <c r="I122" s="338"/>
      <c r="J122" s="338"/>
      <c r="K122" s="4"/>
    </row>
    <row r="123" spans="1:11" s="116" customFormat="1" ht="15.75" customHeight="1" x14ac:dyDescent="0.25">
      <c r="A123" s="340"/>
      <c r="B123" s="322">
        <v>1675</v>
      </c>
      <c r="C123" s="333" t="s">
        <v>206</v>
      </c>
      <c r="D123" s="334"/>
      <c r="E123" s="335"/>
      <c r="F123" s="334"/>
      <c r="G123" s="335">
        <v>82000000</v>
      </c>
      <c r="H123" s="334"/>
      <c r="I123" s="334"/>
      <c r="J123" s="334"/>
      <c r="K123" s="7"/>
    </row>
    <row r="124" spans="1:11" s="116" customFormat="1" ht="15.75" customHeight="1" x14ac:dyDescent="0.25">
      <c r="A124" s="340"/>
      <c r="B124" s="361">
        <v>167502001</v>
      </c>
      <c r="C124" s="214" t="s">
        <v>207</v>
      </c>
      <c r="D124" s="338"/>
      <c r="E124" s="362">
        <v>82000000</v>
      </c>
      <c r="F124" s="338"/>
      <c r="G124" s="339"/>
      <c r="H124" s="338"/>
      <c r="I124" s="338"/>
      <c r="J124" s="338"/>
      <c r="K124" s="4"/>
    </row>
    <row r="125" spans="1:11" s="116" customFormat="1" ht="15.75" customHeight="1" x14ac:dyDescent="0.25">
      <c r="A125" s="340"/>
      <c r="B125" s="322"/>
      <c r="C125" s="214"/>
      <c r="D125" s="338"/>
      <c r="E125" s="339"/>
      <c r="F125" s="338"/>
      <c r="G125" s="339"/>
      <c r="H125" s="338"/>
      <c r="I125" s="338"/>
      <c r="J125" s="338"/>
      <c r="K125" s="4"/>
    </row>
    <row r="126" spans="1:11" s="116" customFormat="1" ht="15.75" customHeight="1" x14ac:dyDescent="0.25">
      <c r="A126" s="340"/>
      <c r="B126" s="322">
        <v>1680</v>
      </c>
      <c r="C126" s="333" t="s">
        <v>208</v>
      </c>
      <c r="D126" s="334"/>
      <c r="E126" s="335"/>
      <c r="F126" s="334"/>
      <c r="G126" s="335">
        <v>1003911</v>
      </c>
      <c r="H126" s="334"/>
      <c r="I126" s="334"/>
      <c r="J126" s="334"/>
      <c r="K126" s="7"/>
    </row>
    <row r="127" spans="1:11" s="116" customFormat="1" ht="15.75" customHeight="1" x14ac:dyDescent="0.25">
      <c r="A127" s="340"/>
      <c r="B127" s="361">
        <v>168002001</v>
      </c>
      <c r="C127" s="214" t="s">
        <v>209</v>
      </c>
      <c r="D127" s="338"/>
      <c r="E127" s="362">
        <v>1003911</v>
      </c>
      <c r="F127" s="338"/>
      <c r="G127" s="202"/>
      <c r="H127" s="338"/>
      <c r="I127" s="338"/>
      <c r="J127" s="338"/>
      <c r="K127" s="4"/>
    </row>
    <row r="128" spans="1:11" s="116" customFormat="1" ht="15.75" customHeight="1" x14ac:dyDescent="0.25">
      <c r="A128" s="340"/>
      <c r="B128" s="322"/>
      <c r="C128" s="214"/>
      <c r="D128" s="338"/>
      <c r="E128" s="339"/>
      <c r="F128" s="338"/>
      <c r="G128" s="339"/>
      <c r="H128" s="338"/>
      <c r="I128" s="338"/>
      <c r="J128" s="338"/>
      <c r="K128" s="4"/>
    </row>
    <row r="129" spans="1:11" s="116" customFormat="1" ht="15.75" customHeight="1" x14ac:dyDescent="0.25">
      <c r="A129" s="340"/>
      <c r="B129" s="322">
        <v>1681</v>
      </c>
      <c r="C129" s="333" t="s">
        <v>210</v>
      </c>
      <c r="D129" s="338"/>
      <c r="E129" s="339"/>
      <c r="F129" s="338"/>
      <c r="G129" s="335">
        <v>8383000</v>
      </c>
      <c r="H129" s="338"/>
      <c r="I129" s="338"/>
      <c r="J129" s="338"/>
      <c r="K129" s="4"/>
    </row>
    <row r="130" spans="1:11" s="116" customFormat="1" ht="15.75" customHeight="1" x14ac:dyDescent="0.25">
      <c r="A130" s="340"/>
      <c r="B130" s="361">
        <v>168101001</v>
      </c>
      <c r="C130" s="214" t="s">
        <v>211</v>
      </c>
      <c r="D130" s="338"/>
      <c r="E130" s="362">
        <v>8383000</v>
      </c>
      <c r="F130" s="338"/>
      <c r="G130" s="339"/>
      <c r="H130" s="338"/>
      <c r="I130" s="338"/>
      <c r="J130" s="338"/>
      <c r="K130" s="4"/>
    </row>
    <row r="131" spans="1:11" s="116" customFormat="1" ht="15.75" customHeight="1" x14ac:dyDescent="0.25">
      <c r="A131" s="340"/>
      <c r="B131" s="322"/>
      <c r="C131" s="214"/>
      <c r="D131" s="338"/>
      <c r="E131" s="339"/>
      <c r="F131" s="338"/>
      <c r="G131" s="339"/>
      <c r="H131" s="338"/>
      <c r="I131" s="338"/>
      <c r="J131" s="338"/>
      <c r="K131" s="4"/>
    </row>
    <row r="132" spans="1:11" s="116" customFormat="1" ht="15.75" customHeight="1" x14ac:dyDescent="0.25">
      <c r="A132" s="340"/>
      <c r="B132" s="322">
        <v>1685</v>
      </c>
      <c r="C132" s="333" t="s">
        <v>212</v>
      </c>
      <c r="D132" s="338"/>
      <c r="E132" s="365"/>
      <c r="F132" s="338"/>
      <c r="G132" s="366">
        <v>-3635538058.6799994</v>
      </c>
      <c r="H132" s="338"/>
      <c r="I132" s="338"/>
      <c r="J132" s="338"/>
      <c r="K132" s="4"/>
    </row>
    <row r="133" spans="1:11" s="116" customFormat="1" ht="15.75" customHeight="1" x14ac:dyDescent="0.25">
      <c r="A133" s="340"/>
      <c r="B133" s="361">
        <v>168501001</v>
      </c>
      <c r="C133" s="214" t="s">
        <v>291</v>
      </c>
      <c r="D133" s="338"/>
      <c r="E133" s="362">
        <v>-619729856.49000001</v>
      </c>
      <c r="F133" s="367"/>
      <c r="G133" s="339"/>
      <c r="H133" s="367"/>
      <c r="I133" s="367"/>
      <c r="J133" s="367"/>
      <c r="K133" s="4"/>
    </row>
    <row r="134" spans="1:11" s="116" customFormat="1" ht="15.75" customHeight="1" x14ac:dyDescent="0.25">
      <c r="A134" s="340"/>
      <c r="B134" s="361">
        <v>168503006</v>
      </c>
      <c r="C134" s="214" t="s">
        <v>197</v>
      </c>
      <c r="D134" s="338"/>
      <c r="E134" s="362">
        <v>-19274102.559999999</v>
      </c>
      <c r="F134" s="367"/>
      <c r="G134" s="365"/>
      <c r="H134" s="367"/>
      <c r="I134" s="367"/>
      <c r="J134" s="367"/>
      <c r="K134" s="4"/>
    </row>
    <row r="135" spans="1:11" s="116" customFormat="1" ht="15.75" customHeight="1" x14ac:dyDescent="0.25">
      <c r="A135" s="340"/>
      <c r="B135" s="361">
        <v>168504004</v>
      </c>
      <c r="C135" s="214" t="s">
        <v>187</v>
      </c>
      <c r="D135" s="338"/>
      <c r="E135" s="362">
        <v>-1005975964.99</v>
      </c>
      <c r="F135" s="367"/>
      <c r="G135" s="365"/>
      <c r="H135" s="367"/>
      <c r="I135" s="367"/>
      <c r="J135" s="367"/>
      <c r="K135" s="4"/>
    </row>
    <row r="136" spans="1:11" s="116" customFormat="1" ht="15.75" customHeight="1" x14ac:dyDescent="0.25">
      <c r="A136" s="340"/>
      <c r="B136" s="361">
        <v>168504008</v>
      </c>
      <c r="C136" s="214" t="s">
        <v>188</v>
      </c>
      <c r="D136" s="338"/>
      <c r="E136" s="362">
        <v>-38193115.799999997</v>
      </c>
      <c r="F136" s="367"/>
      <c r="G136" s="365"/>
      <c r="H136" s="367"/>
      <c r="I136" s="367"/>
      <c r="J136" s="367"/>
      <c r="K136" s="4"/>
    </row>
    <row r="137" spans="1:11" s="116" customFormat="1" ht="15.75" customHeight="1" x14ac:dyDescent="0.25">
      <c r="A137" s="340"/>
      <c r="B137" s="361">
        <v>168504009</v>
      </c>
      <c r="C137" s="214" t="s">
        <v>189</v>
      </c>
      <c r="D137" s="338"/>
      <c r="E137" s="362">
        <v>-3304765.11</v>
      </c>
      <c r="F137" s="367"/>
      <c r="G137" s="365"/>
      <c r="H137" s="367"/>
      <c r="I137" s="367"/>
      <c r="J137" s="367"/>
      <c r="K137" s="4"/>
    </row>
    <row r="138" spans="1:11" s="116" customFormat="1" ht="15.75" customHeight="1" x14ac:dyDescent="0.25">
      <c r="A138" s="340"/>
      <c r="B138" s="361">
        <v>168504012</v>
      </c>
      <c r="C138" s="214" t="s">
        <v>200</v>
      </c>
      <c r="D138" s="338"/>
      <c r="E138" s="362">
        <v>-33827361</v>
      </c>
      <c r="F138" s="367"/>
      <c r="G138" s="339"/>
      <c r="H138" s="367"/>
      <c r="I138" s="367"/>
      <c r="J138" s="367"/>
      <c r="K138" s="4"/>
    </row>
    <row r="139" spans="1:11" s="116" customFormat="1" ht="15.75" customHeight="1" x14ac:dyDescent="0.25">
      <c r="A139" s="340"/>
      <c r="B139" s="361">
        <v>168505006</v>
      </c>
      <c r="C139" s="214" t="s">
        <v>202</v>
      </c>
      <c r="D139" s="338"/>
      <c r="E139" s="362">
        <v>-959792</v>
      </c>
      <c r="F139" s="367"/>
      <c r="G139" s="339"/>
      <c r="H139" s="367"/>
      <c r="I139" s="367"/>
      <c r="J139" s="367"/>
      <c r="K139" s="4"/>
    </row>
    <row r="140" spans="1:11" s="116" customFormat="1" ht="15.75" customHeight="1" x14ac:dyDescent="0.25">
      <c r="A140" s="340"/>
      <c r="B140" s="361">
        <v>168505007</v>
      </c>
      <c r="C140" s="214" t="s">
        <v>290</v>
      </c>
      <c r="D140" s="338"/>
      <c r="E140" s="362">
        <v>-4967993.3</v>
      </c>
      <c r="F140" s="367"/>
      <c r="G140" s="365"/>
      <c r="H140" s="367"/>
      <c r="I140" s="367"/>
      <c r="J140" s="367"/>
      <c r="K140" s="4"/>
    </row>
    <row r="141" spans="1:11" s="116" customFormat="1" ht="15.75" customHeight="1" x14ac:dyDescent="0.25">
      <c r="A141" s="340"/>
      <c r="B141" s="361">
        <v>168506001</v>
      </c>
      <c r="C141" s="214" t="s">
        <v>190</v>
      </c>
      <c r="D141" s="338"/>
      <c r="E141" s="362">
        <v>-221376470.69</v>
      </c>
      <c r="F141" s="367"/>
      <c r="G141" s="365"/>
      <c r="H141" s="367"/>
      <c r="I141" s="367"/>
      <c r="J141" s="367"/>
      <c r="K141" s="4"/>
    </row>
    <row r="142" spans="1:11" s="116" customFormat="1" ht="15.75" customHeight="1" x14ac:dyDescent="0.25">
      <c r="A142" s="340"/>
      <c r="B142" s="361">
        <v>168506002</v>
      </c>
      <c r="C142" s="214" t="s">
        <v>191</v>
      </c>
      <c r="D142" s="338"/>
      <c r="E142" s="362">
        <v>-61016499.469999999</v>
      </c>
      <c r="F142" s="367"/>
      <c r="G142" s="365"/>
      <c r="H142" s="367"/>
      <c r="I142" s="367"/>
      <c r="J142" s="367"/>
      <c r="K142" s="89"/>
    </row>
    <row r="143" spans="1:11" s="116" customFormat="1" ht="15.75" customHeight="1" x14ac:dyDescent="0.25">
      <c r="A143" s="340"/>
      <c r="B143" s="361">
        <v>168507001</v>
      </c>
      <c r="C143" s="214" t="s">
        <v>192</v>
      </c>
      <c r="D143" s="338"/>
      <c r="E143" s="362">
        <v>-332203718.27999997</v>
      </c>
      <c r="F143" s="367"/>
      <c r="G143" s="365"/>
      <c r="H143" s="367"/>
      <c r="I143" s="367"/>
      <c r="J143" s="367"/>
      <c r="K143" s="89"/>
    </row>
    <row r="144" spans="1:11" s="116" customFormat="1" ht="15.75" customHeight="1" x14ac:dyDescent="0.25">
      <c r="A144" s="340"/>
      <c r="B144" s="361">
        <v>168507002</v>
      </c>
      <c r="C144" s="214" t="s">
        <v>193</v>
      </c>
      <c r="D144" s="338"/>
      <c r="E144" s="362">
        <v>-1203413152.29</v>
      </c>
      <c r="F144" s="367"/>
      <c r="G144" s="365"/>
      <c r="H144" s="367"/>
      <c r="I144" s="367"/>
      <c r="J144" s="367"/>
      <c r="K144" s="89"/>
    </row>
    <row r="145" spans="1:11" s="116" customFormat="1" ht="15.75" customHeight="1" x14ac:dyDescent="0.25">
      <c r="A145" s="340"/>
      <c r="B145" s="361">
        <v>168508002</v>
      </c>
      <c r="C145" s="214" t="s">
        <v>207</v>
      </c>
      <c r="D145" s="338"/>
      <c r="E145" s="362">
        <v>-81999999.700000003</v>
      </c>
      <c r="F145" s="367"/>
      <c r="G145" s="365"/>
      <c r="H145" s="367"/>
      <c r="I145" s="367"/>
      <c r="J145" s="367"/>
      <c r="K145" s="89"/>
    </row>
    <row r="146" spans="1:11" s="116" customFormat="1" ht="15.75" customHeight="1" x14ac:dyDescent="0.25">
      <c r="A146" s="340"/>
      <c r="B146" s="361">
        <v>168509002</v>
      </c>
      <c r="C146" s="214" t="s">
        <v>209</v>
      </c>
      <c r="D146" s="338"/>
      <c r="E146" s="362">
        <v>-1003911</v>
      </c>
      <c r="F146" s="367"/>
      <c r="G146" s="365"/>
      <c r="H146" s="367"/>
      <c r="I146" s="367"/>
      <c r="J146" s="367"/>
      <c r="K146" s="89"/>
    </row>
    <row r="147" spans="1:11" s="116" customFormat="1" ht="15.75" customHeight="1" x14ac:dyDescent="0.25">
      <c r="A147" s="340"/>
      <c r="B147" s="361">
        <v>168512001</v>
      </c>
      <c r="C147" s="214" t="s">
        <v>211</v>
      </c>
      <c r="D147" s="338"/>
      <c r="E147" s="362">
        <v>-8016352</v>
      </c>
      <c r="F147" s="367"/>
      <c r="G147" s="365"/>
      <c r="H147" s="367"/>
      <c r="I147" s="367"/>
      <c r="J147" s="367"/>
      <c r="K147" s="89"/>
    </row>
    <row r="148" spans="1:11" s="116" customFormat="1" ht="15.75" customHeight="1" x14ac:dyDescent="0.25">
      <c r="A148" s="340"/>
      <c r="B148" s="361">
        <v>168512007</v>
      </c>
      <c r="C148" s="214" t="s">
        <v>292</v>
      </c>
      <c r="D148" s="338"/>
      <c r="E148" s="362">
        <v>-275004</v>
      </c>
      <c r="F148" s="367"/>
      <c r="G148" s="365"/>
      <c r="H148" s="367"/>
      <c r="I148" s="367"/>
      <c r="J148" s="367"/>
      <c r="K148" s="89"/>
    </row>
    <row r="149" spans="1:11" s="116" customFormat="1" ht="15.75" customHeight="1" x14ac:dyDescent="0.25">
      <c r="A149" s="340"/>
      <c r="B149" s="323"/>
      <c r="C149" s="214"/>
      <c r="D149" s="338"/>
      <c r="E149" s="365"/>
      <c r="F149" s="367"/>
      <c r="G149" s="365"/>
      <c r="H149" s="367"/>
      <c r="I149" s="367"/>
      <c r="J149" s="367"/>
      <c r="K149" s="85"/>
    </row>
    <row r="150" spans="1:11" s="116" customFormat="1" ht="15.75" customHeight="1" thickBot="1" x14ac:dyDescent="0.3">
      <c r="A150" s="322">
        <v>19</v>
      </c>
      <c r="B150" s="322"/>
      <c r="C150" s="333" t="s">
        <v>213</v>
      </c>
      <c r="D150" s="334"/>
      <c r="E150" s="335"/>
      <c r="F150" s="334"/>
      <c r="G150" s="335"/>
      <c r="H150" s="334"/>
      <c r="I150" s="336">
        <v>1825035931.7299995</v>
      </c>
      <c r="J150" s="334"/>
      <c r="K150" s="28"/>
    </row>
    <row r="151" spans="1:11" s="116" customFormat="1" ht="15.75" customHeight="1" thickTop="1" x14ac:dyDescent="0.35">
      <c r="A151" s="352"/>
      <c r="B151" s="353"/>
      <c r="C151" s="354"/>
      <c r="D151" s="355"/>
      <c r="E151" s="356"/>
      <c r="F151" s="357"/>
      <c r="G151" s="358"/>
      <c r="H151" s="359"/>
      <c r="I151" s="335"/>
      <c r="J151" s="360"/>
      <c r="K151" s="84"/>
    </row>
    <row r="152" spans="1:11" s="116" customFormat="1" ht="15.75" customHeight="1" x14ac:dyDescent="0.25">
      <c r="A152" s="322"/>
      <c r="B152" s="322">
        <v>1906</v>
      </c>
      <c r="C152" s="333" t="s">
        <v>214</v>
      </c>
      <c r="D152" s="334"/>
      <c r="E152" s="366"/>
      <c r="F152" s="334"/>
      <c r="G152" s="335">
        <v>0</v>
      </c>
      <c r="H152" s="334"/>
      <c r="I152" s="334"/>
      <c r="J152" s="334"/>
      <c r="K152" s="7"/>
    </row>
    <row r="153" spans="1:11" s="116" customFormat="1" ht="15.75" hidden="1" customHeight="1" x14ac:dyDescent="0.25">
      <c r="A153" s="340"/>
      <c r="B153" s="323"/>
      <c r="C153" s="368" t="s">
        <v>404</v>
      </c>
      <c r="D153" s="338"/>
      <c r="E153" s="365"/>
      <c r="F153" s="338"/>
      <c r="G153" s="335"/>
      <c r="H153" s="338"/>
      <c r="I153" s="338"/>
      <c r="J153" s="338"/>
      <c r="K153" s="4"/>
    </row>
    <row r="154" spans="1:11" s="116" customFormat="1" ht="15.75" hidden="1" customHeight="1" x14ac:dyDescent="0.25">
      <c r="A154" s="340"/>
      <c r="B154" s="323"/>
      <c r="C154" s="368" t="s">
        <v>425</v>
      </c>
      <c r="D154" s="338"/>
      <c r="E154" s="365"/>
      <c r="F154" s="338"/>
      <c r="G154" s="335"/>
      <c r="H154" s="338"/>
      <c r="I154" s="338"/>
      <c r="J154" s="338"/>
      <c r="K154" s="89"/>
    </row>
    <row r="155" spans="1:11" s="116" customFormat="1" ht="15.75" hidden="1" customHeight="1" x14ac:dyDescent="0.25">
      <c r="A155" s="340"/>
      <c r="B155" s="323"/>
      <c r="C155" s="368" t="s">
        <v>364</v>
      </c>
      <c r="D155" s="338"/>
      <c r="E155" s="365"/>
      <c r="F155" s="338"/>
      <c r="G155" s="335"/>
      <c r="H155" s="338"/>
      <c r="I155" s="338"/>
      <c r="J155" s="338"/>
      <c r="K155" s="89"/>
    </row>
    <row r="156" spans="1:11" s="116" customFormat="1" ht="15.75" hidden="1" customHeight="1" x14ac:dyDescent="0.25">
      <c r="A156" s="340"/>
      <c r="B156" s="323"/>
      <c r="C156" s="368" t="s">
        <v>378</v>
      </c>
      <c r="D156" s="338"/>
      <c r="E156" s="365"/>
      <c r="F156" s="338"/>
      <c r="G156" s="335"/>
      <c r="H156" s="338"/>
      <c r="I156" s="338"/>
      <c r="J156" s="338"/>
      <c r="K156" s="89"/>
    </row>
    <row r="157" spans="1:11" s="116" customFormat="1" ht="15.75" hidden="1" customHeight="1" x14ac:dyDescent="0.25">
      <c r="A157" s="340"/>
      <c r="B157" s="323"/>
      <c r="C157" s="368" t="s">
        <v>384</v>
      </c>
      <c r="D157" s="338"/>
      <c r="E157" s="365"/>
      <c r="F157" s="338"/>
      <c r="G157" s="335"/>
      <c r="H157" s="338"/>
      <c r="I157" s="338"/>
      <c r="J157" s="338"/>
      <c r="K157" s="89"/>
    </row>
    <row r="158" spans="1:11" s="116" customFormat="1" ht="15.75" hidden="1" customHeight="1" x14ac:dyDescent="0.25">
      <c r="A158" s="340"/>
      <c r="B158" s="323"/>
      <c r="C158" s="368" t="s">
        <v>365</v>
      </c>
      <c r="D158" s="338"/>
      <c r="E158" s="365"/>
      <c r="F158" s="338"/>
      <c r="G158" s="335"/>
      <c r="H158" s="338"/>
      <c r="I158" s="338"/>
      <c r="J158" s="338"/>
      <c r="K158" s="89"/>
    </row>
    <row r="159" spans="1:11" s="116" customFormat="1" ht="15.75" hidden="1" customHeight="1" x14ac:dyDescent="0.25">
      <c r="A159" s="340"/>
      <c r="B159" s="323"/>
      <c r="C159" s="368" t="s">
        <v>405</v>
      </c>
      <c r="D159" s="338"/>
      <c r="E159" s="365"/>
      <c r="F159" s="338"/>
      <c r="G159" s="335"/>
      <c r="H159" s="338"/>
      <c r="I159" s="338"/>
      <c r="J159" s="338"/>
      <c r="K159" s="89"/>
    </row>
    <row r="160" spans="1:11" s="116" customFormat="1" ht="15.75" hidden="1" customHeight="1" x14ac:dyDescent="0.25">
      <c r="A160" s="340"/>
      <c r="B160" s="323"/>
      <c r="C160" s="368" t="s">
        <v>402</v>
      </c>
      <c r="D160" s="338"/>
      <c r="E160" s="365"/>
      <c r="F160" s="338"/>
      <c r="G160" s="335"/>
      <c r="H160" s="338"/>
      <c r="I160" s="338"/>
      <c r="J160" s="338"/>
      <c r="K160" s="89"/>
    </row>
    <row r="161" spans="1:11" s="116" customFormat="1" ht="15.75" hidden="1" customHeight="1" x14ac:dyDescent="0.25">
      <c r="A161" s="340"/>
      <c r="B161" s="323"/>
      <c r="C161" s="368" t="s">
        <v>379</v>
      </c>
      <c r="D161" s="338"/>
      <c r="E161" s="365"/>
      <c r="F161" s="338"/>
      <c r="G161" s="335"/>
      <c r="H161" s="338"/>
      <c r="I161" s="338"/>
      <c r="J161" s="338"/>
      <c r="K161" s="89"/>
    </row>
    <row r="162" spans="1:11" s="116" customFormat="1" ht="15.75" hidden="1" customHeight="1" x14ac:dyDescent="0.25">
      <c r="A162" s="340"/>
      <c r="B162" s="323"/>
      <c r="C162" s="368" t="s">
        <v>406</v>
      </c>
      <c r="D162" s="338"/>
      <c r="E162" s="365"/>
      <c r="F162" s="338"/>
      <c r="G162" s="335"/>
      <c r="H162" s="338"/>
      <c r="I162" s="338"/>
      <c r="J162" s="338"/>
      <c r="K162" s="89"/>
    </row>
    <row r="163" spans="1:11" s="116" customFormat="1" ht="15.75" hidden="1" customHeight="1" x14ac:dyDescent="0.25">
      <c r="A163" s="340"/>
      <c r="B163" s="323"/>
      <c r="C163" s="368" t="s">
        <v>403</v>
      </c>
      <c r="D163" s="338"/>
      <c r="E163" s="365"/>
      <c r="F163" s="338"/>
      <c r="G163" s="335"/>
      <c r="H163" s="338"/>
      <c r="I163" s="338"/>
      <c r="J163" s="338"/>
      <c r="K163" s="89"/>
    </row>
    <row r="164" spans="1:11" s="116" customFormat="1" ht="15.75" customHeight="1" x14ac:dyDescent="0.25">
      <c r="A164" s="340"/>
      <c r="B164" s="323"/>
      <c r="C164" s="368"/>
      <c r="D164" s="338"/>
      <c r="E164" s="365"/>
      <c r="F164" s="338"/>
      <c r="G164" s="339"/>
      <c r="H164" s="338"/>
      <c r="I164" s="338"/>
      <c r="J164" s="338"/>
      <c r="K164" s="4"/>
    </row>
    <row r="165" spans="1:11" s="116" customFormat="1" ht="15.75" customHeight="1" x14ac:dyDescent="0.25">
      <c r="A165" s="340"/>
      <c r="B165" s="322">
        <v>1908</v>
      </c>
      <c r="C165" s="333" t="s">
        <v>63</v>
      </c>
      <c r="D165" s="334"/>
      <c r="E165" s="335"/>
      <c r="F165" s="334"/>
      <c r="G165" s="335">
        <v>1456722830.7099998</v>
      </c>
      <c r="H165" s="334"/>
      <c r="I165" s="334"/>
      <c r="J165" s="334"/>
      <c r="K165" s="7"/>
    </row>
    <row r="166" spans="1:11" s="116" customFormat="1" ht="15.75" customHeight="1" x14ac:dyDescent="0.25">
      <c r="A166" s="340"/>
      <c r="B166" s="322"/>
      <c r="C166" s="368" t="s">
        <v>366</v>
      </c>
      <c r="D166" s="334"/>
      <c r="E166" s="362">
        <v>8690544.8599999994</v>
      </c>
      <c r="F166" s="334"/>
      <c r="G166" s="335"/>
      <c r="H166" s="334"/>
      <c r="I166" s="334"/>
      <c r="J166" s="334"/>
      <c r="K166" s="88"/>
    </row>
    <row r="167" spans="1:11" s="116" customFormat="1" ht="15.75" customHeight="1" x14ac:dyDescent="0.25">
      <c r="A167" s="340"/>
      <c r="B167" s="323"/>
      <c r="C167" s="368" t="s">
        <v>367</v>
      </c>
      <c r="D167" s="338"/>
      <c r="E167" s="362">
        <v>1448032285.8499999</v>
      </c>
      <c r="F167" s="338"/>
      <c r="G167" s="239"/>
      <c r="H167" s="338"/>
      <c r="I167" s="338"/>
      <c r="J167" s="338"/>
      <c r="K167" s="4"/>
    </row>
    <row r="168" spans="1:11" s="116" customFormat="1" ht="15.75" customHeight="1" x14ac:dyDescent="0.25">
      <c r="A168" s="340"/>
      <c r="B168" s="323"/>
      <c r="C168" s="368"/>
      <c r="D168" s="338"/>
      <c r="E168" s="362">
        <v>0</v>
      </c>
      <c r="F168" s="338"/>
      <c r="G168" s="239"/>
      <c r="H168" s="338"/>
      <c r="I168" s="338"/>
      <c r="J168" s="338"/>
      <c r="K168" s="89"/>
    </row>
    <row r="169" spans="1:11" s="116" customFormat="1" ht="15.75" customHeight="1" x14ac:dyDescent="0.25">
      <c r="A169" s="340"/>
      <c r="B169" s="323"/>
      <c r="C169" s="214"/>
      <c r="D169" s="338"/>
      <c r="E169" s="365"/>
      <c r="F169" s="338"/>
      <c r="G169" s="335"/>
      <c r="H169" s="338"/>
      <c r="I169" s="338"/>
      <c r="J169" s="338"/>
      <c r="K169" s="4"/>
    </row>
    <row r="170" spans="1:11" s="116" customFormat="1" ht="15.75" customHeight="1" x14ac:dyDescent="0.25">
      <c r="A170" s="340"/>
      <c r="B170" s="322">
        <v>1970</v>
      </c>
      <c r="C170" s="333" t="s">
        <v>215</v>
      </c>
      <c r="D170" s="334"/>
      <c r="E170" s="366"/>
      <c r="F170" s="334"/>
      <c r="G170" s="335">
        <v>1275969671.1900001</v>
      </c>
      <c r="H170" s="334"/>
      <c r="I170" s="334"/>
      <c r="J170" s="334"/>
      <c r="K170" s="7"/>
    </row>
    <row r="171" spans="1:11" s="116" customFormat="1" ht="15.75" customHeight="1" x14ac:dyDescent="0.25">
      <c r="A171" s="340"/>
      <c r="B171" s="361">
        <v>197005001</v>
      </c>
      <c r="C171" s="214" t="s">
        <v>216</v>
      </c>
      <c r="D171" s="338"/>
      <c r="E171" s="362">
        <v>608276128</v>
      </c>
      <c r="F171" s="338"/>
      <c r="G171" s="364"/>
      <c r="H171" s="338"/>
      <c r="I171" s="338"/>
      <c r="J171" s="338"/>
      <c r="K171" s="4"/>
    </row>
    <row r="172" spans="1:11" s="116" customFormat="1" ht="15.75" customHeight="1" x14ac:dyDescent="0.25">
      <c r="A172" s="340"/>
      <c r="B172" s="361">
        <v>197007001</v>
      </c>
      <c r="C172" s="214" t="s">
        <v>217</v>
      </c>
      <c r="D172" s="338"/>
      <c r="E172" s="362">
        <v>651898543.19000006</v>
      </c>
      <c r="F172" s="338"/>
      <c r="G172" s="335"/>
      <c r="H172" s="338"/>
      <c r="I172" s="338"/>
      <c r="J172" s="338"/>
      <c r="K172" s="4"/>
    </row>
    <row r="173" spans="1:11" s="116" customFormat="1" ht="15.75" customHeight="1" x14ac:dyDescent="0.25">
      <c r="A173" s="340"/>
      <c r="B173" s="361">
        <v>197008001</v>
      </c>
      <c r="C173" s="214" t="s">
        <v>218</v>
      </c>
      <c r="D173" s="338"/>
      <c r="E173" s="362">
        <v>15795000</v>
      </c>
      <c r="F173" s="338"/>
      <c r="G173" s="335"/>
      <c r="H173" s="338"/>
      <c r="I173" s="338"/>
      <c r="J173" s="338"/>
      <c r="K173" s="4"/>
    </row>
    <row r="174" spans="1:11" s="116" customFormat="1" ht="15.75" customHeight="1" x14ac:dyDescent="0.25">
      <c r="A174" s="340"/>
      <c r="B174" s="323"/>
      <c r="C174" s="214"/>
      <c r="D174" s="338"/>
      <c r="E174" s="365"/>
      <c r="F174" s="338"/>
      <c r="G174" s="335"/>
      <c r="H174" s="338"/>
      <c r="I174" s="338"/>
      <c r="J174" s="338"/>
      <c r="K174" s="4"/>
    </row>
    <row r="175" spans="1:11" s="116" customFormat="1" ht="15.75" customHeight="1" x14ac:dyDescent="0.25">
      <c r="A175" s="340"/>
      <c r="B175" s="322">
        <v>1975</v>
      </c>
      <c r="C175" s="333" t="s">
        <v>86</v>
      </c>
      <c r="D175" s="334"/>
      <c r="E175" s="366"/>
      <c r="F175" s="334"/>
      <c r="G175" s="335">
        <v>-907656570.17000008</v>
      </c>
      <c r="H175" s="334"/>
      <c r="I175" s="334"/>
      <c r="J175" s="334"/>
      <c r="K175" s="7"/>
    </row>
    <row r="176" spans="1:11" s="116" customFormat="1" ht="15.75" customHeight="1" x14ac:dyDescent="0.25">
      <c r="A176" s="340"/>
      <c r="B176" s="361">
        <v>197505001</v>
      </c>
      <c r="C176" s="214" t="s">
        <v>216</v>
      </c>
      <c r="D176" s="338"/>
      <c r="E176" s="362">
        <v>-309908133.80000001</v>
      </c>
      <c r="F176" s="338"/>
      <c r="G176" s="364"/>
      <c r="H176" s="338"/>
      <c r="I176" s="338"/>
      <c r="J176" s="338"/>
      <c r="K176" s="4"/>
    </row>
    <row r="177" spans="1:11" s="116" customFormat="1" ht="15.75" customHeight="1" x14ac:dyDescent="0.25">
      <c r="A177" s="340"/>
      <c r="B177" s="361">
        <v>197507001</v>
      </c>
      <c r="C177" s="214" t="s">
        <v>217</v>
      </c>
      <c r="D177" s="338"/>
      <c r="E177" s="362">
        <v>-583710496.37</v>
      </c>
      <c r="F177" s="338"/>
      <c r="G177" s="339"/>
      <c r="H177" s="338"/>
      <c r="I177" s="338"/>
      <c r="J177" s="338"/>
      <c r="K177" s="4"/>
    </row>
    <row r="178" spans="1:11" s="116" customFormat="1" ht="15.75" customHeight="1" x14ac:dyDescent="0.25">
      <c r="A178" s="340"/>
      <c r="B178" s="361">
        <v>197508001</v>
      </c>
      <c r="C178" s="214" t="s">
        <v>218</v>
      </c>
      <c r="D178" s="338"/>
      <c r="E178" s="362">
        <v>-14037940</v>
      </c>
      <c r="F178" s="338"/>
      <c r="G178" s="339"/>
      <c r="H178" s="338"/>
      <c r="I178" s="338"/>
      <c r="J178" s="338"/>
      <c r="K178" s="4"/>
    </row>
    <row r="179" spans="1:11" s="116" customFormat="1" ht="15.75" customHeight="1" x14ac:dyDescent="0.25">
      <c r="A179" s="340"/>
      <c r="B179" s="323"/>
      <c r="C179" s="214"/>
      <c r="D179" s="338"/>
      <c r="E179" s="339"/>
      <c r="F179" s="338"/>
      <c r="G179" s="339"/>
      <c r="H179" s="338"/>
      <c r="I179" s="338"/>
      <c r="J179" s="338"/>
      <c r="K179" s="4"/>
    </row>
    <row r="180" spans="1:11" s="315" customFormat="1" ht="19.5" thickBot="1" x14ac:dyDescent="0.35">
      <c r="A180" s="329"/>
      <c r="B180" s="369"/>
      <c r="C180" s="330" t="s">
        <v>87</v>
      </c>
      <c r="D180" s="370"/>
      <c r="E180" s="370"/>
      <c r="F180" s="370"/>
      <c r="G180" s="370"/>
      <c r="H180" s="370"/>
      <c r="J180" s="371"/>
      <c r="K180" s="372">
        <v>12167938536.939997</v>
      </c>
    </row>
    <row r="181" spans="1:11" s="116" customFormat="1" ht="15.75" customHeight="1" thickTop="1" x14ac:dyDescent="0.35">
      <c r="A181" s="352"/>
      <c r="B181" s="353"/>
      <c r="C181" s="354"/>
      <c r="D181" s="355"/>
      <c r="E181" s="356"/>
      <c r="F181" s="357"/>
      <c r="G181" s="358"/>
      <c r="H181" s="359"/>
      <c r="I181" s="338"/>
      <c r="J181" s="360"/>
      <c r="K181" s="84"/>
    </row>
    <row r="182" spans="1:11" s="315" customFormat="1" ht="18.75" x14ac:dyDescent="0.3">
      <c r="A182" s="373">
        <v>2</v>
      </c>
      <c r="B182" s="329"/>
      <c r="C182" s="374" t="s">
        <v>6</v>
      </c>
      <c r="D182" s="375"/>
      <c r="E182" s="376"/>
      <c r="F182" s="377"/>
      <c r="G182" s="378"/>
      <c r="H182" s="379"/>
      <c r="I182" s="375"/>
      <c r="J182" s="371"/>
      <c r="K182" s="91"/>
    </row>
    <row r="183" spans="1:11" s="116" customFormat="1" ht="15.75" customHeight="1" x14ac:dyDescent="0.25">
      <c r="A183" s="322"/>
      <c r="B183" s="322"/>
      <c r="C183" s="214"/>
      <c r="D183" s="338"/>
      <c r="E183" s="339"/>
      <c r="F183" s="334"/>
      <c r="G183" s="335"/>
      <c r="H183" s="334"/>
      <c r="I183" s="334"/>
      <c r="J183" s="334"/>
      <c r="K183" s="4"/>
    </row>
    <row r="184" spans="1:11" s="116" customFormat="1" ht="15.75" customHeight="1" thickBot="1" x14ac:dyDescent="0.3">
      <c r="A184" s="322"/>
      <c r="B184" s="322">
        <v>24</v>
      </c>
      <c r="C184" s="333" t="s">
        <v>219</v>
      </c>
      <c r="D184" s="334"/>
      <c r="E184" s="366"/>
      <c r="F184" s="338"/>
      <c r="G184" s="339"/>
      <c r="H184" s="338"/>
      <c r="I184" s="336">
        <v>104435919.09999999</v>
      </c>
      <c r="J184" s="338"/>
      <c r="K184" s="4"/>
    </row>
    <row r="185" spans="1:11" s="116" customFormat="1" ht="15.75" customHeight="1" thickTop="1" x14ac:dyDescent="0.25">
      <c r="A185" s="322"/>
      <c r="B185" s="322"/>
      <c r="C185" s="333"/>
      <c r="D185" s="334"/>
      <c r="E185" s="366"/>
      <c r="F185" s="338"/>
      <c r="G185" s="339"/>
      <c r="H185" s="338"/>
      <c r="I185" s="335"/>
      <c r="J185" s="338"/>
      <c r="K185" s="89"/>
    </row>
    <row r="186" spans="1:11" s="116" customFormat="1" ht="15.75" customHeight="1" x14ac:dyDescent="0.25">
      <c r="A186" s="322"/>
      <c r="B186" s="322">
        <v>2401</v>
      </c>
      <c r="C186" s="333" t="s">
        <v>40</v>
      </c>
      <c r="D186" s="334"/>
      <c r="E186" s="365"/>
      <c r="F186" s="338"/>
      <c r="G186" s="366">
        <v>5471170</v>
      </c>
      <c r="H186" s="338"/>
      <c r="I186" s="338"/>
      <c r="J186" s="338"/>
      <c r="K186" s="4"/>
    </row>
    <row r="187" spans="1:11" s="116" customFormat="1" ht="15.75" customHeight="1" x14ac:dyDescent="0.25">
      <c r="A187" s="322"/>
      <c r="B187" s="361">
        <v>240102001</v>
      </c>
      <c r="C187" s="214" t="s">
        <v>436</v>
      </c>
      <c r="D187" s="380"/>
      <c r="E187" s="362">
        <v>5471170</v>
      </c>
      <c r="F187" s="338"/>
      <c r="G187" s="366"/>
      <c r="H187" s="338"/>
      <c r="I187" s="338"/>
      <c r="J187" s="338"/>
      <c r="K187" s="89"/>
    </row>
    <row r="188" spans="1:11" s="116" customFormat="1" ht="15.75" customHeight="1" x14ac:dyDescent="0.25">
      <c r="A188" s="322"/>
      <c r="B188" s="361">
        <v>240101002</v>
      </c>
      <c r="C188" s="368"/>
      <c r="D188" s="338"/>
      <c r="E188" s="362">
        <v>0</v>
      </c>
      <c r="F188" s="338"/>
      <c r="G188" s="366"/>
      <c r="H188" s="338"/>
      <c r="I188" s="338"/>
      <c r="J188" s="338"/>
      <c r="K188" s="89"/>
    </row>
    <row r="189" spans="1:11" s="116" customFormat="1" ht="15.75" customHeight="1" x14ac:dyDescent="0.25">
      <c r="A189" s="322"/>
      <c r="B189" s="322"/>
      <c r="C189" s="368"/>
      <c r="D189" s="334"/>
      <c r="E189" s="362">
        <v>0</v>
      </c>
      <c r="F189" s="338"/>
      <c r="G189" s="366"/>
      <c r="H189" s="338"/>
      <c r="I189" s="338"/>
      <c r="J189" s="338"/>
      <c r="K189" s="89"/>
    </row>
    <row r="190" spans="1:11" s="116" customFormat="1" ht="15.75" customHeight="1" x14ac:dyDescent="0.25">
      <c r="A190" s="322"/>
      <c r="B190" s="322">
        <v>2407</v>
      </c>
      <c r="C190" s="333" t="s">
        <v>43</v>
      </c>
      <c r="D190" s="334"/>
      <c r="E190" s="365"/>
      <c r="F190" s="338"/>
      <c r="G190" s="366">
        <v>4155342.3</v>
      </c>
      <c r="H190" s="338"/>
      <c r="I190" s="335"/>
      <c r="J190" s="338"/>
      <c r="K190" s="4"/>
    </row>
    <row r="191" spans="1:11" s="116" customFormat="1" ht="15.75" customHeight="1" x14ac:dyDescent="0.25">
      <c r="A191" s="322"/>
      <c r="B191" s="381">
        <v>240706</v>
      </c>
      <c r="C191" s="214" t="s">
        <v>293</v>
      </c>
      <c r="D191" s="338"/>
      <c r="E191" s="362">
        <v>88311</v>
      </c>
      <c r="F191" s="367"/>
      <c r="G191" s="239"/>
      <c r="H191" s="367"/>
      <c r="I191" s="365"/>
      <c r="J191" s="367"/>
      <c r="K191" s="4"/>
    </row>
    <row r="192" spans="1:11" s="116" customFormat="1" ht="15.75" customHeight="1" x14ac:dyDescent="0.25">
      <c r="A192" s="322"/>
      <c r="B192" s="381">
        <v>240720</v>
      </c>
      <c r="C192" s="214" t="s">
        <v>294</v>
      </c>
      <c r="D192" s="338"/>
      <c r="E192" s="362">
        <v>4019940.3</v>
      </c>
      <c r="F192" s="367"/>
      <c r="G192" s="366"/>
      <c r="H192" s="367"/>
      <c r="I192" s="365"/>
      <c r="J192" s="367"/>
      <c r="K192" s="4"/>
    </row>
    <row r="193" spans="1:11" s="116" customFormat="1" ht="15.75" customHeight="1" x14ac:dyDescent="0.25">
      <c r="A193" s="322"/>
      <c r="B193" s="381">
        <v>240722</v>
      </c>
      <c r="C193" s="214" t="s">
        <v>295</v>
      </c>
      <c r="D193" s="338"/>
      <c r="E193" s="362">
        <v>47091</v>
      </c>
      <c r="F193" s="367"/>
      <c r="G193" s="366"/>
      <c r="H193" s="367"/>
      <c r="I193" s="365"/>
      <c r="J193" s="367"/>
      <c r="K193" s="4"/>
    </row>
    <row r="194" spans="1:11" s="116" customFormat="1" ht="15.75" customHeight="1" x14ac:dyDescent="0.25">
      <c r="A194" s="322"/>
      <c r="B194" s="323"/>
      <c r="C194" s="214"/>
      <c r="D194" s="338"/>
      <c r="E194" s="365"/>
      <c r="F194" s="367"/>
      <c r="G194" s="366"/>
      <c r="H194" s="367"/>
      <c r="I194" s="365"/>
      <c r="J194" s="367"/>
      <c r="K194" s="89"/>
    </row>
    <row r="195" spans="1:11" s="116" customFormat="1" ht="15.75" customHeight="1" x14ac:dyDescent="0.25">
      <c r="A195" s="322"/>
      <c r="B195" s="322">
        <v>2424</v>
      </c>
      <c r="C195" s="333" t="s">
        <v>44</v>
      </c>
      <c r="D195" s="334"/>
      <c r="E195" s="365"/>
      <c r="F195" s="338"/>
      <c r="G195" s="366">
        <v>49518316</v>
      </c>
      <c r="H195" s="338"/>
      <c r="I195" s="335"/>
      <c r="J195" s="338"/>
      <c r="K195" s="4"/>
    </row>
    <row r="196" spans="1:11" s="116" customFormat="1" ht="15.75" customHeight="1" x14ac:dyDescent="0.25">
      <c r="A196" s="322"/>
      <c r="B196" s="361">
        <v>242401001</v>
      </c>
      <c r="C196" s="214" t="s">
        <v>296</v>
      </c>
      <c r="D196" s="338"/>
      <c r="E196" s="362">
        <v>12239550</v>
      </c>
      <c r="F196" s="367"/>
      <c r="G196" s="339"/>
      <c r="H196" s="367"/>
      <c r="I196" s="365"/>
      <c r="J196" s="367"/>
      <c r="K196" s="4"/>
    </row>
    <row r="197" spans="1:11" s="116" customFormat="1" ht="15.75" customHeight="1" x14ac:dyDescent="0.25">
      <c r="A197" s="322"/>
      <c r="B197" s="361">
        <v>242402001</v>
      </c>
      <c r="C197" s="214" t="s">
        <v>220</v>
      </c>
      <c r="D197" s="338"/>
      <c r="E197" s="362">
        <v>10367456</v>
      </c>
      <c r="F197" s="367"/>
      <c r="G197" s="339"/>
      <c r="H197" s="367"/>
      <c r="I197" s="365"/>
      <c r="J197" s="367"/>
      <c r="K197" s="89"/>
    </row>
    <row r="198" spans="1:11" s="116" customFormat="1" ht="15.75" customHeight="1" x14ac:dyDescent="0.25">
      <c r="A198" s="322"/>
      <c r="B198" s="361">
        <v>242404001</v>
      </c>
      <c r="C198" s="214" t="s">
        <v>297</v>
      </c>
      <c r="D198" s="338"/>
      <c r="E198" s="362">
        <v>0</v>
      </c>
      <c r="F198" s="367"/>
      <c r="G198" s="339"/>
      <c r="H198" s="367"/>
      <c r="I198" s="365"/>
      <c r="J198" s="367"/>
      <c r="K198" s="89"/>
    </row>
    <row r="199" spans="1:11" s="116" customFormat="1" ht="15.75" customHeight="1" x14ac:dyDescent="0.25">
      <c r="A199" s="322"/>
      <c r="B199" s="361">
        <v>242405001</v>
      </c>
      <c r="C199" s="214" t="s">
        <v>298</v>
      </c>
      <c r="D199" s="338"/>
      <c r="E199" s="362">
        <v>0</v>
      </c>
      <c r="F199" s="367"/>
      <c r="G199" s="339"/>
      <c r="H199" s="367"/>
      <c r="I199" s="365"/>
      <c r="J199" s="367"/>
      <c r="K199" s="89"/>
    </row>
    <row r="200" spans="1:11" s="116" customFormat="1" ht="15.75" customHeight="1" x14ac:dyDescent="0.25">
      <c r="A200" s="322"/>
      <c r="B200" s="361">
        <v>242407001</v>
      </c>
      <c r="C200" s="214" t="s">
        <v>299</v>
      </c>
      <c r="D200" s="338"/>
      <c r="E200" s="362">
        <v>21861444</v>
      </c>
      <c r="F200" s="367"/>
      <c r="G200" s="365"/>
      <c r="H200" s="367"/>
      <c r="I200" s="367"/>
      <c r="J200" s="367"/>
      <c r="K200" s="4"/>
    </row>
    <row r="201" spans="1:11" s="116" customFormat="1" ht="15.75" customHeight="1" x14ac:dyDescent="0.25">
      <c r="A201" s="322"/>
      <c r="B201" s="361">
        <v>242408001</v>
      </c>
      <c r="C201" s="214" t="s">
        <v>300</v>
      </c>
      <c r="D201" s="338"/>
      <c r="E201" s="362">
        <v>0</v>
      </c>
      <c r="F201" s="367"/>
      <c r="G201" s="365"/>
      <c r="H201" s="367"/>
      <c r="I201" s="367"/>
      <c r="J201" s="367"/>
      <c r="K201" s="4"/>
    </row>
    <row r="202" spans="1:11" s="116" customFormat="1" ht="15.75" customHeight="1" x14ac:dyDescent="0.25">
      <c r="A202" s="322"/>
      <c r="B202" s="361">
        <v>242411001</v>
      </c>
      <c r="C202" s="214" t="s">
        <v>301</v>
      </c>
      <c r="D202" s="338"/>
      <c r="E202" s="362">
        <v>588802</v>
      </c>
      <c r="F202" s="367"/>
      <c r="G202" s="365"/>
      <c r="H202" s="367"/>
      <c r="I202" s="367"/>
      <c r="J202" s="367"/>
      <c r="K202" s="4"/>
    </row>
    <row r="203" spans="1:11" s="116" customFormat="1" ht="15.75" customHeight="1" x14ac:dyDescent="0.25">
      <c r="A203" s="322"/>
      <c r="B203" s="361">
        <v>242413001</v>
      </c>
      <c r="C203" s="214" t="s">
        <v>420</v>
      </c>
      <c r="D203" s="338"/>
      <c r="E203" s="362">
        <v>1000000</v>
      </c>
      <c r="F203" s="367"/>
      <c r="G203" s="365"/>
      <c r="H203" s="367"/>
      <c r="I203" s="367"/>
      <c r="J203" s="367"/>
      <c r="K203" s="89"/>
    </row>
    <row r="204" spans="1:11" s="116" customFormat="1" ht="15.75" customHeight="1" x14ac:dyDescent="0.25">
      <c r="A204" s="322"/>
      <c r="B204" s="361">
        <v>242490001</v>
      </c>
      <c r="C204" s="214" t="s">
        <v>221</v>
      </c>
      <c r="D204" s="338"/>
      <c r="E204" s="362">
        <v>3461064</v>
      </c>
      <c r="F204" s="367"/>
      <c r="G204" s="365"/>
      <c r="H204" s="367"/>
      <c r="I204" s="367"/>
      <c r="J204" s="367"/>
      <c r="K204" s="4"/>
    </row>
    <row r="205" spans="1:11" s="116" customFormat="1" ht="15.75" customHeight="1" x14ac:dyDescent="0.25">
      <c r="A205" s="322"/>
      <c r="B205" s="382"/>
      <c r="C205" s="214"/>
      <c r="D205" s="334"/>
      <c r="E205" s="365"/>
      <c r="F205" s="338"/>
      <c r="G205" s="339"/>
      <c r="H205" s="338"/>
      <c r="I205" s="338"/>
      <c r="J205" s="338"/>
      <c r="K205" s="4"/>
    </row>
    <row r="206" spans="1:11" s="116" customFormat="1" ht="15.75" customHeight="1" x14ac:dyDescent="0.25">
      <c r="A206" s="322"/>
      <c r="B206" s="322">
        <v>2436</v>
      </c>
      <c r="C206" s="333" t="s">
        <v>222</v>
      </c>
      <c r="D206" s="338"/>
      <c r="E206" s="365"/>
      <c r="F206" s="367"/>
      <c r="G206" s="366">
        <v>21455397</v>
      </c>
      <c r="H206" s="367"/>
      <c r="I206" s="367"/>
      <c r="J206" s="367"/>
      <c r="K206" s="4"/>
    </row>
    <row r="207" spans="1:11" s="116" customFormat="1" ht="15.75" customHeight="1" x14ac:dyDescent="0.25">
      <c r="A207" s="322"/>
      <c r="B207" s="361">
        <v>243603</v>
      </c>
      <c r="C207" s="214" t="s">
        <v>223</v>
      </c>
      <c r="D207" s="338"/>
      <c r="E207" s="362">
        <v>87048</v>
      </c>
      <c r="F207" s="367"/>
      <c r="G207" s="365"/>
      <c r="H207" s="367"/>
      <c r="I207" s="367"/>
      <c r="J207" s="367"/>
      <c r="K207" s="4"/>
    </row>
    <row r="208" spans="1:11" s="116" customFormat="1" ht="15.75" customHeight="1" x14ac:dyDescent="0.25">
      <c r="A208" s="340"/>
      <c r="B208" s="361">
        <v>243604</v>
      </c>
      <c r="C208" s="214" t="s">
        <v>375</v>
      </c>
      <c r="D208" s="338"/>
      <c r="E208" s="362">
        <v>0</v>
      </c>
      <c r="F208" s="338"/>
      <c r="G208" s="365"/>
      <c r="H208" s="367"/>
      <c r="I208" s="367"/>
      <c r="J208" s="367"/>
      <c r="K208" s="4"/>
    </row>
    <row r="209" spans="1:11" s="116" customFormat="1" ht="15.75" customHeight="1" x14ac:dyDescent="0.25">
      <c r="A209" s="340"/>
      <c r="B209" s="361">
        <v>243605</v>
      </c>
      <c r="C209" s="214" t="s">
        <v>224</v>
      </c>
      <c r="D209" s="338"/>
      <c r="E209" s="362">
        <v>1721638</v>
      </c>
      <c r="F209" s="338"/>
      <c r="G209" s="365"/>
      <c r="H209" s="367"/>
      <c r="I209" s="367"/>
      <c r="J209" s="367"/>
      <c r="K209" s="82"/>
    </row>
    <row r="210" spans="1:11" s="116" customFormat="1" ht="15.75" customHeight="1" x14ac:dyDescent="0.25">
      <c r="A210" s="340"/>
      <c r="B210" s="361">
        <v>243608</v>
      </c>
      <c r="C210" s="214" t="s">
        <v>225</v>
      </c>
      <c r="D210" s="338"/>
      <c r="E210" s="362">
        <v>3392722</v>
      </c>
      <c r="F210" s="338"/>
      <c r="G210" s="365"/>
      <c r="H210" s="367"/>
      <c r="I210" s="367"/>
      <c r="J210" s="367"/>
      <c r="K210" s="4"/>
    </row>
    <row r="211" spans="1:11" s="116" customFormat="1" ht="15.75" customHeight="1" x14ac:dyDescent="0.25">
      <c r="A211" s="340"/>
      <c r="B211" s="361">
        <v>243615</v>
      </c>
      <c r="C211" s="214" t="s">
        <v>226</v>
      </c>
      <c r="D211" s="338"/>
      <c r="E211" s="362">
        <v>7988000</v>
      </c>
      <c r="F211" s="338"/>
      <c r="G211" s="365"/>
      <c r="H211" s="367"/>
      <c r="I211" s="367"/>
      <c r="J211" s="367"/>
      <c r="K211" s="4"/>
    </row>
    <row r="212" spans="1:11" s="116" customFormat="1" ht="15.75" customHeight="1" x14ac:dyDescent="0.25">
      <c r="A212" s="340"/>
      <c r="B212" s="361">
        <v>243625</v>
      </c>
      <c r="C212" s="214" t="s">
        <v>227</v>
      </c>
      <c r="D212" s="338"/>
      <c r="E212" s="362">
        <v>3000842</v>
      </c>
      <c r="F212" s="338"/>
      <c r="G212" s="365"/>
      <c r="H212" s="367"/>
      <c r="I212" s="367"/>
      <c r="J212" s="367"/>
      <c r="K212" s="7"/>
    </row>
    <row r="213" spans="1:11" s="116" customFormat="1" ht="15.75" customHeight="1" x14ac:dyDescent="0.25">
      <c r="A213" s="322"/>
      <c r="B213" s="361">
        <v>243626</v>
      </c>
      <c r="C213" s="214" t="s">
        <v>302</v>
      </c>
      <c r="D213" s="334"/>
      <c r="E213" s="362">
        <v>847</v>
      </c>
      <c r="F213" s="338"/>
      <c r="G213" s="339"/>
      <c r="H213" s="338"/>
      <c r="I213" s="338"/>
      <c r="J213" s="338"/>
      <c r="K213" s="4"/>
    </row>
    <row r="214" spans="1:11" s="116" customFormat="1" ht="15.75" customHeight="1" x14ac:dyDescent="0.25">
      <c r="A214" s="322"/>
      <c r="B214" s="361">
        <v>243627</v>
      </c>
      <c r="C214" s="214" t="s">
        <v>303</v>
      </c>
      <c r="D214" s="334"/>
      <c r="E214" s="362">
        <v>5253234</v>
      </c>
      <c r="F214" s="338"/>
      <c r="G214" s="339"/>
      <c r="H214" s="338"/>
      <c r="I214" s="338"/>
      <c r="J214" s="338"/>
      <c r="K214" s="4"/>
    </row>
    <row r="215" spans="1:11" s="116" customFormat="1" ht="15.75" customHeight="1" x14ac:dyDescent="0.25">
      <c r="A215" s="322"/>
      <c r="B215" s="361">
        <v>243690</v>
      </c>
      <c r="C215" s="214" t="s">
        <v>380</v>
      </c>
      <c r="D215" s="334"/>
      <c r="E215" s="362">
        <v>11066</v>
      </c>
      <c r="F215" s="338"/>
      <c r="G215" s="339"/>
      <c r="H215" s="338"/>
      <c r="I215" s="338"/>
      <c r="J215" s="338"/>
      <c r="K215" s="89"/>
    </row>
    <row r="216" spans="1:11" s="116" customFormat="1" ht="15.75" customHeight="1" x14ac:dyDescent="0.25">
      <c r="A216" s="322"/>
      <c r="B216" s="343"/>
      <c r="C216" s="214"/>
      <c r="D216" s="334"/>
      <c r="E216" s="365"/>
      <c r="F216" s="338"/>
      <c r="G216" s="339"/>
      <c r="H216" s="338"/>
      <c r="I216" s="338"/>
      <c r="J216" s="338"/>
      <c r="K216" s="89"/>
    </row>
    <row r="217" spans="1:11" s="116" customFormat="1" ht="15.75" customHeight="1" x14ac:dyDescent="0.25">
      <c r="A217" s="322"/>
      <c r="B217" s="322">
        <v>2440</v>
      </c>
      <c r="C217" s="333" t="s">
        <v>47</v>
      </c>
      <c r="D217" s="334"/>
      <c r="E217" s="365"/>
      <c r="F217" s="338"/>
      <c r="G217" s="366">
        <v>1685590.5</v>
      </c>
      <c r="H217" s="338"/>
      <c r="I217" s="338"/>
      <c r="J217" s="338"/>
      <c r="K217" s="4"/>
    </row>
    <row r="218" spans="1:11" s="116" customFormat="1" ht="15.75" customHeight="1" x14ac:dyDescent="0.25">
      <c r="A218" s="322"/>
      <c r="B218" s="361">
        <v>244003001</v>
      </c>
      <c r="C218" s="214" t="s">
        <v>304</v>
      </c>
      <c r="D218" s="334"/>
      <c r="E218" s="362">
        <v>0</v>
      </c>
      <c r="F218" s="338"/>
      <c r="G218" s="339"/>
      <c r="H218" s="338"/>
      <c r="I218" s="338"/>
      <c r="J218" s="338"/>
      <c r="K218" s="4"/>
    </row>
    <row r="219" spans="1:11" s="116" customFormat="1" ht="15.75" customHeight="1" x14ac:dyDescent="0.25">
      <c r="A219" s="322"/>
      <c r="B219" s="361">
        <v>244004001</v>
      </c>
      <c r="C219" s="214" t="s">
        <v>305</v>
      </c>
      <c r="D219" s="334"/>
      <c r="E219" s="362">
        <v>1685590.5</v>
      </c>
      <c r="F219" s="338"/>
      <c r="G219" s="339"/>
      <c r="H219" s="338"/>
      <c r="I219" s="338"/>
      <c r="J219" s="338"/>
      <c r="K219" s="89"/>
    </row>
    <row r="220" spans="1:11" s="116" customFormat="1" ht="15.75" hidden="1" customHeight="1" x14ac:dyDescent="0.25">
      <c r="A220" s="322"/>
      <c r="B220" s="381">
        <v>244016001</v>
      </c>
      <c r="C220" s="214" t="s">
        <v>339</v>
      </c>
      <c r="D220" s="334"/>
      <c r="E220" s="362">
        <v>0</v>
      </c>
      <c r="F220" s="338"/>
      <c r="G220" s="339"/>
      <c r="H220" s="338"/>
      <c r="I220" s="338"/>
      <c r="J220" s="338"/>
      <c r="K220" s="89"/>
    </row>
    <row r="221" spans="1:11" s="116" customFormat="1" ht="15.75" customHeight="1" x14ac:dyDescent="0.25">
      <c r="A221" s="322"/>
      <c r="B221" s="381"/>
      <c r="C221" s="214"/>
      <c r="D221" s="334"/>
      <c r="E221" s="365"/>
      <c r="F221" s="338"/>
      <c r="G221" s="339"/>
      <c r="H221" s="338"/>
      <c r="I221" s="338"/>
      <c r="J221" s="338"/>
      <c r="K221" s="89"/>
    </row>
    <row r="222" spans="1:11" s="116" customFormat="1" ht="15.75" customHeight="1" x14ac:dyDescent="0.25">
      <c r="A222" s="322"/>
      <c r="B222" s="322">
        <v>2445</v>
      </c>
      <c r="C222" s="333" t="s">
        <v>49</v>
      </c>
      <c r="D222" s="334"/>
      <c r="E222" s="365"/>
      <c r="F222" s="338"/>
      <c r="G222" s="366">
        <v>7548055.299999997</v>
      </c>
      <c r="H222" s="338"/>
      <c r="I222" s="338"/>
      <c r="J222" s="338"/>
      <c r="K222" s="4"/>
    </row>
    <row r="223" spans="1:11" s="116" customFormat="1" ht="15.75" customHeight="1" x14ac:dyDescent="0.25">
      <c r="A223" s="322"/>
      <c r="B223" s="361">
        <v>244501001</v>
      </c>
      <c r="C223" s="214" t="s">
        <v>50</v>
      </c>
      <c r="D223" s="334"/>
      <c r="E223" s="362">
        <v>76294174.519999996</v>
      </c>
      <c r="F223" s="338"/>
      <c r="G223" s="339"/>
      <c r="H223" s="338"/>
      <c r="I223" s="338"/>
      <c r="J223" s="338"/>
      <c r="K223" s="4"/>
    </row>
    <row r="224" spans="1:11" s="116" customFormat="1" ht="15.75" customHeight="1" x14ac:dyDescent="0.25">
      <c r="A224" s="322"/>
      <c r="B224" s="361">
        <v>244502001</v>
      </c>
      <c r="C224" s="214" t="s">
        <v>126</v>
      </c>
      <c r="D224" s="334"/>
      <c r="E224" s="362">
        <v>142889.5</v>
      </c>
      <c r="F224" s="338"/>
      <c r="G224" s="339"/>
      <c r="H224" s="338"/>
      <c r="I224" s="338"/>
      <c r="J224" s="338"/>
      <c r="K224" s="4"/>
    </row>
    <row r="225" spans="1:11" s="116" customFormat="1" ht="15.75" customHeight="1" x14ac:dyDescent="0.25">
      <c r="A225" s="322"/>
      <c r="B225" s="361">
        <v>244505001</v>
      </c>
      <c r="C225" s="214" t="s">
        <v>306</v>
      </c>
      <c r="D225" s="334"/>
      <c r="E225" s="362">
        <v>-37954001.359999999</v>
      </c>
      <c r="F225" s="338"/>
      <c r="G225" s="339"/>
      <c r="H225" s="338"/>
      <c r="I225" s="338"/>
      <c r="J225" s="338"/>
      <c r="K225" s="4"/>
    </row>
    <row r="226" spans="1:11" s="116" customFormat="1" ht="15.75" customHeight="1" x14ac:dyDescent="0.25">
      <c r="A226" s="322"/>
      <c r="B226" s="361">
        <v>244580001</v>
      </c>
      <c r="C226" s="214" t="s">
        <v>373</v>
      </c>
      <c r="D226" s="334"/>
      <c r="E226" s="362">
        <v>-30935007.359999999</v>
      </c>
      <c r="F226" s="338"/>
      <c r="G226" s="339"/>
      <c r="H226" s="338"/>
      <c r="I226" s="338"/>
      <c r="J226" s="338"/>
      <c r="K226" s="89"/>
    </row>
    <row r="227" spans="1:11" s="116" customFormat="1" ht="15.75" hidden="1" customHeight="1" x14ac:dyDescent="0.25">
      <c r="A227" s="322"/>
      <c r="B227" s="361"/>
      <c r="C227" s="214"/>
      <c r="D227" s="334"/>
      <c r="E227" s="362"/>
      <c r="F227" s="338"/>
      <c r="G227" s="339"/>
      <c r="H227" s="338"/>
      <c r="I227" s="338"/>
      <c r="J227" s="338"/>
      <c r="K227" s="89"/>
    </row>
    <row r="228" spans="1:11" s="116" customFormat="1" ht="15.75" hidden="1" customHeight="1" x14ac:dyDescent="0.25">
      <c r="A228" s="322"/>
      <c r="B228" s="322">
        <v>2460</v>
      </c>
      <c r="C228" s="383" t="s">
        <v>426</v>
      </c>
      <c r="D228" s="334"/>
      <c r="E228" s="365"/>
      <c r="F228" s="338"/>
      <c r="G228" s="366">
        <v>0</v>
      </c>
      <c r="H228" s="338"/>
      <c r="I228" s="338"/>
      <c r="J228" s="338"/>
      <c r="K228" s="89"/>
    </row>
    <row r="229" spans="1:11" s="116" customFormat="1" ht="15.75" hidden="1" customHeight="1" x14ac:dyDescent="0.25">
      <c r="A229" s="322"/>
      <c r="B229" s="361">
        <v>246002001</v>
      </c>
      <c r="C229" s="214" t="s">
        <v>307</v>
      </c>
      <c r="D229" s="334"/>
      <c r="E229" s="362">
        <v>0</v>
      </c>
      <c r="F229" s="338"/>
      <c r="G229" s="339"/>
      <c r="H229" s="338"/>
      <c r="I229" s="338"/>
      <c r="J229" s="338"/>
      <c r="K229" s="89"/>
    </row>
    <row r="230" spans="1:11" s="116" customFormat="1" ht="15.75" customHeight="1" x14ac:dyDescent="0.25">
      <c r="A230" s="322"/>
      <c r="B230" s="343"/>
      <c r="C230" s="214"/>
      <c r="D230" s="334"/>
      <c r="E230" s="365"/>
      <c r="F230" s="338"/>
      <c r="G230" s="339"/>
      <c r="H230" s="338"/>
      <c r="I230" s="338"/>
      <c r="J230" s="338"/>
      <c r="K230" s="89"/>
    </row>
    <row r="231" spans="1:11" s="116" customFormat="1" ht="15.75" customHeight="1" x14ac:dyDescent="0.25">
      <c r="A231" s="340"/>
      <c r="B231" s="322">
        <v>2490</v>
      </c>
      <c r="C231" s="333" t="s">
        <v>52</v>
      </c>
      <c r="D231" s="338"/>
      <c r="E231" s="365"/>
      <c r="F231" s="367"/>
      <c r="G231" s="366">
        <v>14602048</v>
      </c>
      <c r="H231" s="367"/>
      <c r="I231" s="367"/>
      <c r="J231" s="367"/>
      <c r="K231" s="4"/>
    </row>
    <row r="232" spans="1:11" s="116" customFormat="1" ht="15.75" customHeight="1" x14ac:dyDescent="0.25">
      <c r="A232" s="340"/>
      <c r="B232" s="361">
        <v>249040001</v>
      </c>
      <c r="C232" s="214" t="s">
        <v>308</v>
      </c>
      <c r="D232" s="338"/>
      <c r="E232" s="362">
        <v>2221348</v>
      </c>
      <c r="F232" s="367"/>
      <c r="G232" s="365"/>
      <c r="H232" s="367"/>
      <c r="I232" s="367"/>
      <c r="J232" s="367"/>
      <c r="K232" s="4"/>
    </row>
    <row r="233" spans="1:11" s="116" customFormat="1" ht="15.75" customHeight="1" x14ac:dyDescent="0.25">
      <c r="A233" s="340"/>
      <c r="B233" s="381"/>
      <c r="C233" s="368" t="s">
        <v>377</v>
      </c>
      <c r="D233" s="362">
        <v>213498</v>
      </c>
      <c r="E233" s="362"/>
      <c r="F233" s="367"/>
      <c r="G233" s="365"/>
      <c r="H233" s="367"/>
      <c r="I233" s="367"/>
      <c r="J233" s="367"/>
      <c r="K233" s="89"/>
    </row>
    <row r="234" spans="1:11" s="116" customFormat="1" ht="15.75" customHeight="1" x14ac:dyDescent="0.25">
      <c r="A234" s="340"/>
      <c r="B234" s="381"/>
      <c r="C234" s="368" t="s">
        <v>228</v>
      </c>
      <c r="D234" s="362">
        <v>2007850</v>
      </c>
      <c r="E234" s="362"/>
      <c r="F234" s="367"/>
      <c r="G234" s="365"/>
      <c r="H234" s="367"/>
      <c r="I234" s="367"/>
      <c r="J234" s="367"/>
      <c r="K234" s="89"/>
    </row>
    <row r="235" spans="1:11" s="116" customFormat="1" ht="15.75" customHeight="1" x14ac:dyDescent="0.25">
      <c r="A235" s="340"/>
      <c r="B235" s="361">
        <v>249050001</v>
      </c>
      <c r="C235" s="214" t="s">
        <v>309</v>
      </c>
      <c r="D235" s="338"/>
      <c r="E235" s="362">
        <v>7427300</v>
      </c>
      <c r="F235" s="367"/>
      <c r="G235" s="365"/>
      <c r="H235" s="367"/>
      <c r="I235" s="367"/>
      <c r="J235" s="367"/>
      <c r="K235" s="4"/>
    </row>
    <row r="236" spans="1:11" s="116" customFormat="1" ht="15.75" customHeight="1" x14ac:dyDescent="0.25">
      <c r="A236" s="340"/>
      <c r="B236" s="361">
        <v>249050002</v>
      </c>
      <c r="C236" s="214" t="s">
        <v>310</v>
      </c>
      <c r="D236" s="338"/>
      <c r="E236" s="362">
        <v>4953400</v>
      </c>
      <c r="F236" s="367"/>
      <c r="G236" s="365"/>
      <c r="H236" s="367"/>
      <c r="I236" s="367"/>
      <c r="J236" s="367"/>
      <c r="K236" s="4"/>
    </row>
    <row r="237" spans="1:11" s="116" customFormat="1" ht="15.75" customHeight="1" x14ac:dyDescent="0.25">
      <c r="A237" s="340"/>
      <c r="B237" s="361">
        <v>249051001</v>
      </c>
      <c r="C237" s="214" t="s">
        <v>267</v>
      </c>
      <c r="D237" s="338"/>
      <c r="E237" s="362">
        <v>0</v>
      </c>
      <c r="F237" s="367"/>
      <c r="G237" s="365"/>
      <c r="H237" s="367"/>
      <c r="I237" s="367"/>
      <c r="J237" s="367"/>
      <c r="K237" s="4"/>
    </row>
    <row r="238" spans="1:11" s="116" customFormat="1" ht="15.75" customHeight="1" x14ac:dyDescent="0.25">
      <c r="A238" s="340"/>
      <c r="B238" s="361">
        <v>249054001</v>
      </c>
      <c r="C238" s="214" t="s">
        <v>223</v>
      </c>
      <c r="D238" s="338"/>
      <c r="E238" s="362">
        <v>0</v>
      </c>
      <c r="F238" s="338"/>
      <c r="G238" s="339"/>
      <c r="H238" s="338"/>
      <c r="I238" s="338"/>
      <c r="J238" s="338"/>
      <c r="K238" s="4"/>
    </row>
    <row r="239" spans="1:11" s="116" customFormat="1" ht="15.75" customHeight="1" x14ac:dyDescent="0.25">
      <c r="A239" s="340"/>
      <c r="B239" s="361">
        <v>249055001</v>
      </c>
      <c r="C239" s="214" t="s">
        <v>224</v>
      </c>
      <c r="D239" s="338"/>
      <c r="E239" s="362">
        <v>0</v>
      </c>
      <c r="F239" s="338"/>
      <c r="G239" s="339"/>
      <c r="H239" s="338"/>
      <c r="I239" s="338"/>
      <c r="J239" s="338"/>
      <c r="K239" s="4"/>
    </row>
    <row r="240" spans="1:11" s="116" customFormat="1" ht="15.75" customHeight="1" x14ac:dyDescent="0.25">
      <c r="A240" s="340"/>
      <c r="B240" s="381"/>
      <c r="C240" s="214"/>
      <c r="D240" s="338"/>
      <c r="E240" s="362"/>
      <c r="F240" s="338"/>
      <c r="G240" s="339"/>
      <c r="H240" s="338"/>
      <c r="I240" s="338"/>
      <c r="J240" s="338"/>
      <c r="K240" s="89"/>
    </row>
    <row r="241" spans="1:11" s="116" customFormat="1" ht="15.75" customHeight="1" thickBot="1" x14ac:dyDescent="0.3">
      <c r="A241" s="322">
        <v>25</v>
      </c>
      <c r="B241" s="322"/>
      <c r="C241" s="333" t="s">
        <v>229</v>
      </c>
      <c r="D241" s="334"/>
      <c r="E241" s="366"/>
      <c r="F241" s="338"/>
      <c r="G241" s="339"/>
      <c r="H241" s="338"/>
      <c r="I241" s="336">
        <v>950831959.03999996</v>
      </c>
      <c r="J241" s="338"/>
      <c r="K241" s="4"/>
    </row>
    <row r="242" spans="1:11" s="116" customFormat="1" ht="15.75" customHeight="1" thickTop="1" x14ac:dyDescent="0.25">
      <c r="A242" s="322"/>
      <c r="B242" s="322"/>
      <c r="C242" s="333"/>
      <c r="D242" s="334"/>
      <c r="E242" s="366"/>
      <c r="F242" s="338"/>
      <c r="G242" s="339"/>
      <c r="H242" s="338"/>
      <c r="I242" s="335"/>
      <c r="J242" s="338"/>
      <c r="K242" s="89"/>
    </row>
    <row r="243" spans="1:11" s="116" customFormat="1" ht="15.75" customHeight="1" x14ac:dyDescent="0.25">
      <c r="A243" s="340"/>
      <c r="B243" s="322">
        <v>2511</v>
      </c>
      <c r="C243" s="333" t="s">
        <v>230</v>
      </c>
      <c r="D243" s="338"/>
      <c r="E243" s="365"/>
      <c r="F243" s="367"/>
      <c r="G243" s="366">
        <v>950831959.03999996</v>
      </c>
      <c r="H243" s="367"/>
      <c r="I243" s="367"/>
      <c r="J243" s="367"/>
      <c r="K243" s="4"/>
    </row>
    <row r="244" spans="1:11" s="116" customFormat="1" ht="15.75" customHeight="1" x14ac:dyDescent="0.25">
      <c r="A244" s="322"/>
      <c r="B244" s="361">
        <v>251101001</v>
      </c>
      <c r="C244" s="214" t="s">
        <v>311</v>
      </c>
      <c r="D244" s="367"/>
      <c r="E244" s="362">
        <v>0</v>
      </c>
      <c r="F244" s="338"/>
      <c r="G244" s="339"/>
      <c r="H244" s="338"/>
      <c r="I244" s="338"/>
      <c r="J244" s="338"/>
      <c r="K244" s="4"/>
    </row>
    <row r="245" spans="1:11" s="116" customFormat="1" ht="15.75" customHeight="1" x14ac:dyDescent="0.25">
      <c r="A245" s="322"/>
      <c r="B245" s="361">
        <v>251102001</v>
      </c>
      <c r="C245" s="214" t="s">
        <v>260</v>
      </c>
      <c r="D245" s="367"/>
      <c r="E245" s="362">
        <v>0</v>
      </c>
      <c r="F245" s="338"/>
      <c r="G245" s="339"/>
      <c r="H245" s="338"/>
      <c r="I245" s="338"/>
      <c r="J245" s="338"/>
      <c r="K245" s="4"/>
    </row>
    <row r="246" spans="1:11" s="116" customFormat="1" ht="15.75" customHeight="1" x14ac:dyDescent="0.25">
      <c r="A246" s="322"/>
      <c r="B246" s="361">
        <v>251104001</v>
      </c>
      <c r="C246" s="214" t="s">
        <v>231</v>
      </c>
      <c r="D246" s="367"/>
      <c r="E246" s="362">
        <v>287701940.04000002</v>
      </c>
      <c r="F246" s="338"/>
      <c r="G246" s="339"/>
      <c r="H246" s="338"/>
      <c r="I246" s="338"/>
      <c r="J246" s="338"/>
      <c r="K246" s="4"/>
    </row>
    <row r="247" spans="1:11" s="116" customFormat="1" ht="15.75" customHeight="1" x14ac:dyDescent="0.25">
      <c r="A247" s="322"/>
      <c r="B247" s="361">
        <v>251105001</v>
      </c>
      <c r="C247" s="214" t="s">
        <v>261</v>
      </c>
      <c r="D247" s="367"/>
      <c r="E247" s="362">
        <v>203130741</v>
      </c>
      <c r="F247" s="338"/>
      <c r="G247" s="339"/>
      <c r="H247" s="338"/>
      <c r="I247" s="338"/>
      <c r="J247" s="338"/>
      <c r="K247" s="4"/>
    </row>
    <row r="248" spans="1:11" s="116" customFormat="1" ht="15.75" customHeight="1" x14ac:dyDescent="0.25">
      <c r="A248" s="322"/>
      <c r="B248" s="361">
        <v>251106001</v>
      </c>
      <c r="C248" s="214" t="s">
        <v>263</v>
      </c>
      <c r="D248" s="367"/>
      <c r="E248" s="362">
        <v>287021269</v>
      </c>
      <c r="F248" s="338"/>
      <c r="G248" s="339"/>
      <c r="H248" s="338"/>
      <c r="I248" s="338"/>
      <c r="J248" s="338"/>
      <c r="K248" s="4"/>
    </row>
    <row r="249" spans="1:11" s="116" customFormat="1" ht="15.75" customHeight="1" x14ac:dyDescent="0.25">
      <c r="A249" s="322"/>
      <c r="B249" s="361">
        <v>251107001</v>
      </c>
      <c r="C249" s="214" t="s">
        <v>262</v>
      </c>
      <c r="D249" s="367"/>
      <c r="E249" s="362">
        <v>98090773</v>
      </c>
      <c r="F249" s="338"/>
      <c r="G249" s="339"/>
      <c r="H249" s="338"/>
      <c r="I249" s="338"/>
      <c r="J249" s="338"/>
      <c r="K249" s="4"/>
    </row>
    <row r="250" spans="1:11" s="116" customFormat="1" ht="15.75" customHeight="1" x14ac:dyDescent="0.25">
      <c r="A250" s="322"/>
      <c r="B250" s="361">
        <v>251108001</v>
      </c>
      <c r="C250" s="214" t="s">
        <v>217</v>
      </c>
      <c r="D250" s="367"/>
      <c r="E250" s="362">
        <v>0</v>
      </c>
      <c r="F250" s="338"/>
      <c r="G250" s="339"/>
      <c r="H250" s="338"/>
      <c r="I250" s="338"/>
      <c r="J250" s="338"/>
      <c r="K250" s="4"/>
    </row>
    <row r="251" spans="1:11" s="116" customFormat="1" ht="15.75" customHeight="1" x14ac:dyDescent="0.25">
      <c r="A251" s="322"/>
      <c r="B251" s="361">
        <v>251109001</v>
      </c>
      <c r="C251" s="214" t="s">
        <v>312</v>
      </c>
      <c r="D251" s="367"/>
      <c r="E251" s="362">
        <v>9153513</v>
      </c>
      <c r="F251" s="338"/>
      <c r="G251" s="339"/>
      <c r="H251" s="338"/>
      <c r="I251" s="338"/>
      <c r="J251" s="338"/>
      <c r="K251" s="4"/>
    </row>
    <row r="252" spans="1:11" s="116" customFormat="1" ht="15.75" customHeight="1" x14ac:dyDescent="0.25">
      <c r="A252" s="324"/>
      <c r="B252" s="361">
        <v>251109002</v>
      </c>
      <c r="C252" s="214" t="s">
        <v>264</v>
      </c>
      <c r="D252" s="367"/>
      <c r="E252" s="362">
        <v>2318155</v>
      </c>
      <c r="F252" s="338"/>
      <c r="G252" s="339"/>
      <c r="H252" s="338"/>
      <c r="I252" s="338"/>
      <c r="J252" s="338"/>
      <c r="K252" s="85"/>
    </row>
    <row r="253" spans="1:11" s="116" customFormat="1" ht="15.75" customHeight="1" x14ac:dyDescent="0.25">
      <c r="A253" s="324"/>
      <c r="B253" s="361">
        <v>251110001</v>
      </c>
      <c r="C253" s="214" t="s">
        <v>265</v>
      </c>
      <c r="D253" s="367"/>
      <c r="E253" s="362">
        <v>0</v>
      </c>
      <c r="F253" s="338"/>
      <c r="G253" s="339"/>
      <c r="H253" s="338"/>
      <c r="I253" s="338"/>
      <c r="J253" s="338"/>
      <c r="K253" s="4"/>
    </row>
    <row r="254" spans="1:11" s="116" customFormat="1" ht="15.75" customHeight="1" x14ac:dyDescent="0.25">
      <c r="A254" s="324"/>
      <c r="B254" s="361">
        <v>251111001</v>
      </c>
      <c r="C254" s="214" t="s">
        <v>313</v>
      </c>
      <c r="D254" s="367"/>
      <c r="E254" s="362">
        <v>1958100</v>
      </c>
      <c r="F254" s="338"/>
      <c r="G254" s="339"/>
      <c r="H254" s="338"/>
      <c r="I254" s="338"/>
      <c r="J254" s="338"/>
      <c r="K254" s="89"/>
    </row>
    <row r="255" spans="1:11" s="116" customFormat="1" ht="15.75" customHeight="1" x14ac:dyDescent="0.25">
      <c r="A255" s="324"/>
      <c r="B255" s="361">
        <v>251122001</v>
      </c>
      <c r="C255" s="214" t="s">
        <v>314</v>
      </c>
      <c r="D255" s="367"/>
      <c r="E255" s="362">
        <v>28695032</v>
      </c>
      <c r="F255" s="338"/>
      <c r="G255" s="339"/>
      <c r="H255" s="338"/>
      <c r="I255" s="338"/>
      <c r="J255" s="338"/>
      <c r="K255" s="89"/>
    </row>
    <row r="256" spans="1:11" s="116" customFormat="1" ht="15.75" customHeight="1" x14ac:dyDescent="0.25">
      <c r="A256" s="324"/>
      <c r="B256" s="361">
        <v>251123001</v>
      </c>
      <c r="C256" s="214" t="s">
        <v>232</v>
      </c>
      <c r="D256" s="367"/>
      <c r="E256" s="362">
        <v>22568316</v>
      </c>
      <c r="F256" s="338"/>
      <c r="G256" s="339"/>
      <c r="H256" s="338"/>
      <c r="I256" s="338"/>
      <c r="J256" s="338"/>
      <c r="K256" s="89"/>
    </row>
    <row r="257" spans="1:11" s="116" customFormat="1" ht="15.75" customHeight="1" x14ac:dyDescent="0.25">
      <c r="A257" s="324"/>
      <c r="B257" s="361">
        <v>251124001</v>
      </c>
      <c r="C257" s="214" t="s">
        <v>233</v>
      </c>
      <c r="D257" s="367"/>
      <c r="E257" s="362">
        <v>9902200</v>
      </c>
      <c r="F257" s="338"/>
      <c r="G257" s="339"/>
      <c r="H257" s="338"/>
      <c r="I257" s="338"/>
      <c r="J257" s="338"/>
      <c r="K257" s="89"/>
    </row>
    <row r="258" spans="1:11" s="116" customFormat="1" ht="15.75" customHeight="1" x14ac:dyDescent="0.25">
      <c r="A258" s="324"/>
      <c r="B258" s="361">
        <v>251125001</v>
      </c>
      <c r="C258" s="214" t="s">
        <v>234</v>
      </c>
      <c r="D258" s="367"/>
      <c r="E258" s="362">
        <v>291920</v>
      </c>
      <c r="F258" s="338"/>
      <c r="G258" s="339"/>
      <c r="H258" s="338"/>
      <c r="I258" s="338"/>
      <c r="J258" s="338"/>
      <c r="K258" s="89"/>
    </row>
    <row r="259" spans="1:11" s="116" customFormat="1" ht="15.75" customHeight="1" x14ac:dyDescent="0.25">
      <c r="A259" s="324"/>
      <c r="B259" s="323"/>
      <c r="C259" s="214"/>
      <c r="D259" s="367"/>
      <c r="E259" s="365"/>
      <c r="F259" s="338"/>
      <c r="G259" s="339"/>
      <c r="H259" s="338"/>
      <c r="I259" s="338"/>
      <c r="J259" s="338"/>
      <c r="K259" s="4"/>
    </row>
    <row r="260" spans="1:11" s="116" customFormat="1" ht="15.75" customHeight="1" thickBot="1" x14ac:dyDescent="0.3">
      <c r="A260" s="322">
        <v>27</v>
      </c>
      <c r="B260" s="322"/>
      <c r="C260" s="333" t="s">
        <v>64</v>
      </c>
      <c r="D260" s="334"/>
      <c r="E260" s="366"/>
      <c r="F260" s="338"/>
      <c r="G260" s="339"/>
      <c r="H260" s="338"/>
      <c r="I260" s="336">
        <v>158952547</v>
      </c>
      <c r="J260" s="338"/>
      <c r="K260" s="4"/>
    </row>
    <row r="261" spans="1:11" s="116" customFormat="1" ht="15.75" customHeight="1" thickTop="1" x14ac:dyDescent="0.25">
      <c r="A261" s="322"/>
      <c r="B261" s="322"/>
      <c r="C261" s="333"/>
      <c r="D261" s="334"/>
      <c r="E261" s="366"/>
      <c r="F261" s="338"/>
      <c r="G261" s="339"/>
      <c r="H261" s="338"/>
      <c r="I261" s="335"/>
      <c r="J261" s="338"/>
      <c r="K261" s="89"/>
    </row>
    <row r="262" spans="1:11" s="116" customFormat="1" ht="15.75" customHeight="1" x14ac:dyDescent="0.25">
      <c r="A262" s="340"/>
      <c r="B262" s="322">
        <v>2701</v>
      </c>
      <c r="C262" s="333" t="s">
        <v>16</v>
      </c>
      <c r="D262" s="338"/>
      <c r="E262" s="365"/>
      <c r="F262" s="367"/>
      <c r="G262" s="366">
        <v>96036547</v>
      </c>
      <c r="H262" s="367"/>
      <c r="I262" s="367"/>
      <c r="J262" s="367"/>
      <c r="K262" s="4"/>
    </row>
    <row r="263" spans="1:11" s="116" customFormat="1" ht="15.75" customHeight="1" x14ac:dyDescent="0.25">
      <c r="A263" s="340"/>
      <c r="B263" s="361">
        <v>270103001</v>
      </c>
      <c r="C263" s="214" t="s">
        <v>276</v>
      </c>
      <c r="D263" s="338"/>
      <c r="E263" s="362">
        <v>96036547</v>
      </c>
      <c r="F263" s="367"/>
      <c r="G263" s="366"/>
      <c r="H263" s="367"/>
      <c r="I263" s="367"/>
      <c r="J263" s="367"/>
      <c r="K263" s="89"/>
    </row>
    <row r="264" spans="1:11" s="116" customFormat="1" ht="15.75" customHeight="1" x14ac:dyDescent="0.25">
      <c r="A264" s="340"/>
      <c r="B264" s="381"/>
      <c r="C264" s="368" t="s">
        <v>431</v>
      </c>
      <c r="D264" s="338">
        <v>16791506</v>
      </c>
      <c r="E264" s="362"/>
      <c r="F264" s="367"/>
      <c r="G264" s="366"/>
      <c r="H264" s="367"/>
      <c r="I264" s="367"/>
      <c r="J264" s="367"/>
      <c r="K264" s="89"/>
    </row>
    <row r="265" spans="1:11" s="116" customFormat="1" ht="15.75" customHeight="1" x14ac:dyDescent="0.25">
      <c r="A265" s="322"/>
      <c r="B265" s="323"/>
      <c r="C265" s="368" t="s">
        <v>368</v>
      </c>
      <c r="D265" s="338">
        <v>26152744</v>
      </c>
      <c r="E265" s="365"/>
      <c r="F265" s="367"/>
      <c r="G265" s="365"/>
      <c r="H265" s="367"/>
      <c r="I265" s="367"/>
      <c r="J265" s="367"/>
      <c r="K265" s="89"/>
    </row>
    <row r="266" spans="1:11" s="116" customFormat="1" ht="15.75" customHeight="1" x14ac:dyDescent="0.25">
      <c r="A266" s="322"/>
      <c r="B266" s="323"/>
      <c r="C266" s="368" t="s">
        <v>432</v>
      </c>
      <c r="D266" s="338">
        <v>53092297</v>
      </c>
      <c r="E266" s="365"/>
      <c r="F266" s="367"/>
      <c r="G266" s="365"/>
      <c r="H266" s="367"/>
      <c r="I266" s="367"/>
      <c r="J266" s="367"/>
      <c r="K266" s="89"/>
    </row>
    <row r="267" spans="1:11" s="116" customFormat="1" ht="15.75" customHeight="1" x14ac:dyDescent="0.25">
      <c r="A267" s="322"/>
      <c r="B267" s="323"/>
      <c r="C267" s="214"/>
      <c r="D267" s="338"/>
      <c r="E267" s="365"/>
      <c r="F267" s="367"/>
      <c r="G267" s="365"/>
      <c r="H267" s="367"/>
      <c r="I267" s="367"/>
      <c r="J267" s="367"/>
      <c r="K267" s="89"/>
    </row>
    <row r="268" spans="1:11" s="116" customFormat="1" ht="15.75" customHeight="1" x14ac:dyDescent="0.25">
      <c r="A268" s="340"/>
      <c r="B268" s="322">
        <v>2790</v>
      </c>
      <c r="C268" s="333" t="s">
        <v>66</v>
      </c>
      <c r="D268" s="338"/>
      <c r="E268" s="365"/>
      <c r="F268" s="367"/>
      <c r="G268" s="366">
        <v>62916000</v>
      </c>
      <c r="H268" s="367"/>
      <c r="I268" s="367"/>
      <c r="J268" s="367"/>
      <c r="K268" s="4"/>
    </row>
    <row r="269" spans="1:11" s="116" customFormat="1" ht="15.75" customHeight="1" x14ac:dyDescent="0.25">
      <c r="A269" s="322"/>
      <c r="B269" s="361">
        <v>279090001</v>
      </c>
      <c r="C269" s="214" t="s">
        <v>344</v>
      </c>
      <c r="D269" s="338"/>
      <c r="E269" s="362">
        <v>62916000</v>
      </c>
      <c r="F269" s="367"/>
      <c r="G269" s="365"/>
      <c r="H269" s="367"/>
      <c r="I269" s="367"/>
      <c r="J269" s="367"/>
      <c r="K269" s="4"/>
    </row>
    <row r="270" spans="1:11" s="116" customFormat="1" ht="15.75" customHeight="1" x14ac:dyDescent="0.25">
      <c r="A270" s="322"/>
      <c r="B270" s="323"/>
      <c r="C270" s="214" t="s">
        <v>369</v>
      </c>
      <c r="D270" s="338">
        <v>62916000</v>
      </c>
      <c r="E270" s="366"/>
      <c r="F270" s="367"/>
      <c r="G270" s="365"/>
      <c r="H270" s="367"/>
      <c r="I270" s="367"/>
      <c r="J270" s="367"/>
      <c r="K270" s="7"/>
    </row>
    <row r="271" spans="1:11" s="116" customFormat="1" ht="15.75" customHeight="1" x14ac:dyDescent="0.25">
      <c r="A271" s="322"/>
      <c r="B271" s="323"/>
      <c r="C271" s="214"/>
      <c r="D271" s="338"/>
      <c r="E271" s="366"/>
      <c r="F271" s="367"/>
      <c r="G271" s="365"/>
      <c r="H271" s="367"/>
      <c r="I271" s="367"/>
      <c r="J271" s="367"/>
      <c r="K271" s="88"/>
    </row>
    <row r="272" spans="1:11" s="315" customFormat="1" ht="19.5" thickBot="1" x14ac:dyDescent="0.35">
      <c r="A272" s="329"/>
      <c r="B272" s="369"/>
      <c r="C272" s="330" t="s">
        <v>19</v>
      </c>
      <c r="D272" s="370"/>
      <c r="E272" s="370"/>
      <c r="F272" s="370"/>
      <c r="G272" s="370"/>
      <c r="H272" s="370"/>
      <c r="J272" s="371"/>
      <c r="K272" s="372">
        <v>1214220425.1399999</v>
      </c>
    </row>
    <row r="273" spans="1:11" s="116" customFormat="1" ht="15.75" customHeight="1" thickTop="1" x14ac:dyDescent="0.25">
      <c r="A273" s="322"/>
      <c r="B273" s="323"/>
      <c r="C273" s="214"/>
      <c r="D273" s="334"/>
      <c r="E273" s="366"/>
      <c r="F273" s="367"/>
      <c r="G273" s="365"/>
      <c r="H273" s="367"/>
      <c r="I273" s="384"/>
      <c r="J273" s="384"/>
      <c r="K273" s="4"/>
    </row>
    <row r="274" spans="1:11" s="315" customFormat="1" ht="18.75" x14ac:dyDescent="0.3">
      <c r="A274" s="329"/>
      <c r="B274" s="329"/>
      <c r="C274" s="330" t="s">
        <v>20</v>
      </c>
      <c r="D274" s="331"/>
      <c r="E274" s="332"/>
      <c r="F274" s="331"/>
      <c r="G274" s="332"/>
      <c r="H274" s="331"/>
      <c r="I274" s="331"/>
      <c r="J274" s="331"/>
      <c r="K274" s="90"/>
    </row>
    <row r="275" spans="1:11" s="116" customFormat="1" ht="15.75" customHeight="1" x14ac:dyDescent="0.25">
      <c r="A275" s="322"/>
      <c r="B275" s="323"/>
      <c r="C275" s="214"/>
      <c r="D275" s="334"/>
      <c r="E275" s="335"/>
      <c r="F275" s="367"/>
      <c r="G275" s="365"/>
      <c r="H275" s="367"/>
      <c r="I275" s="384"/>
      <c r="J275" s="384"/>
      <c r="K275" s="4"/>
    </row>
    <row r="276" spans="1:11" s="116" customFormat="1" ht="15.75" customHeight="1" x14ac:dyDescent="0.25">
      <c r="A276" s="322">
        <v>31</v>
      </c>
      <c r="B276" s="322"/>
      <c r="C276" s="333" t="s">
        <v>235</v>
      </c>
      <c r="D276" s="338"/>
      <c r="E276" s="365"/>
      <c r="F276" s="384"/>
      <c r="G276" s="366"/>
      <c r="H276" s="384"/>
      <c r="I276" s="384">
        <v>10953718111.800001</v>
      </c>
      <c r="J276" s="384"/>
      <c r="K276" s="4"/>
    </row>
    <row r="277" spans="1:11" s="116" customFormat="1" ht="15.75" customHeight="1" x14ac:dyDescent="0.25">
      <c r="A277" s="322"/>
      <c r="B277" s="323"/>
      <c r="C277" s="214"/>
      <c r="D277" s="338"/>
      <c r="E277" s="365"/>
      <c r="F277" s="367"/>
      <c r="G277" s="366">
        <v>10953718111.800001</v>
      </c>
      <c r="H277" s="367"/>
      <c r="I277" s="367"/>
      <c r="J277" s="367"/>
      <c r="K277" s="4"/>
    </row>
    <row r="278" spans="1:11" s="116" customFormat="1" ht="15.75" customHeight="1" x14ac:dyDescent="0.25">
      <c r="A278" s="340"/>
      <c r="B278" s="323">
        <v>3105</v>
      </c>
      <c r="C278" s="214" t="s">
        <v>236</v>
      </c>
      <c r="D278" s="338"/>
      <c r="E278" s="362">
        <v>3567571272.4400001</v>
      </c>
      <c r="F278" s="367"/>
      <c r="G278" s="366"/>
      <c r="H278" s="367"/>
      <c r="I278" s="367"/>
      <c r="J278" s="367"/>
      <c r="K278" s="4"/>
    </row>
    <row r="279" spans="1:11" s="116" customFormat="1" ht="15.75" customHeight="1" x14ac:dyDescent="0.25">
      <c r="A279" s="340"/>
      <c r="B279" s="323">
        <v>3109</v>
      </c>
      <c r="C279" s="214" t="s">
        <v>81</v>
      </c>
      <c r="D279" s="338"/>
      <c r="E279" s="362">
        <v>7850015855.8299999</v>
      </c>
      <c r="F279" s="367"/>
      <c r="G279" s="366"/>
      <c r="H279" s="367"/>
      <c r="I279" s="367"/>
      <c r="J279" s="367"/>
      <c r="K279" s="4"/>
    </row>
    <row r="280" spans="1:11" s="116" customFormat="1" ht="15.75" customHeight="1" x14ac:dyDescent="0.25">
      <c r="A280" s="340"/>
      <c r="B280" s="323">
        <v>3110</v>
      </c>
      <c r="C280" s="214" t="s">
        <v>83</v>
      </c>
      <c r="D280" s="338"/>
      <c r="E280" s="362">
        <v>-463869016.47000021</v>
      </c>
      <c r="F280" s="367"/>
      <c r="G280" s="366"/>
      <c r="H280" s="367"/>
      <c r="I280" s="367"/>
      <c r="J280" s="367"/>
      <c r="K280" s="4"/>
    </row>
    <row r="281" spans="1:11" s="116" customFormat="1" ht="15.75" customHeight="1" x14ac:dyDescent="0.25">
      <c r="A281" s="322"/>
      <c r="B281" s="323"/>
      <c r="C281" s="214"/>
      <c r="D281" s="334"/>
      <c r="E281" s="366"/>
      <c r="F281" s="367"/>
      <c r="G281" s="365"/>
      <c r="H281" s="367"/>
      <c r="I281" s="384"/>
      <c r="J281" s="384"/>
      <c r="K281" s="4"/>
    </row>
    <row r="282" spans="1:11" s="315" customFormat="1" ht="19.5" thickBot="1" x14ac:dyDescent="0.35">
      <c r="A282" s="329">
        <v>3</v>
      </c>
      <c r="B282" s="369"/>
      <c r="C282" s="330" t="s">
        <v>237</v>
      </c>
      <c r="D282" s="370"/>
      <c r="E282" s="370"/>
      <c r="F282" s="370"/>
      <c r="G282" s="370"/>
      <c r="H282" s="370"/>
      <c r="J282" s="371"/>
      <c r="K282" s="372">
        <v>10953718111.800001</v>
      </c>
    </row>
    <row r="283" spans="1:11" s="315" customFormat="1" ht="19.5" thickTop="1" x14ac:dyDescent="0.3">
      <c r="A283" s="329"/>
      <c r="B283" s="369"/>
      <c r="C283" s="330"/>
      <c r="D283" s="370"/>
      <c r="E283" s="370"/>
      <c r="F283" s="370"/>
      <c r="G283" s="370"/>
      <c r="H283" s="370"/>
      <c r="J283" s="371"/>
      <c r="K283" s="385"/>
    </row>
    <row r="284" spans="1:11" s="315" customFormat="1" ht="19.5" thickBot="1" x14ac:dyDescent="0.35">
      <c r="A284" s="329"/>
      <c r="B284" s="369"/>
      <c r="C284" s="330" t="s">
        <v>238</v>
      </c>
      <c r="D284" s="370"/>
      <c r="E284" s="370"/>
      <c r="F284" s="370"/>
      <c r="G284" s="370"/>
      <c r="H284" s="370"/>
      <c r="J284" s="371"/>
      <c r="K284" s="372">
        <v>12167938536.940001</v>
      </c>
    </row>
    <row r="285" spans="1:11" s="116" customFormat="1" ht="15.75" customHeight="1" thickTop="1" x14ac:dyDescent="0.25">
      <c r="A285" s="322"/>
      <c r="B285" s="323"/>
      <c r="C285" s="214"/>
      <c r="D285" s="384"/>
      <c r="E285" s="366"/>
      <c r="F285" s="367"/>
      <c r="G285" s="365"/>
      <c r="H285" s="367"/>
      <c r="I285" s="384"/>
      <c r="J285" s="384"/>
      <c r="K285" s="7"/>
    </row>
    <row r="286" spans="1:11" s="315" customFormat="1" ht="18.75" x14ac:dyDescent="0.3">
      <c r="A286" s="329">
        <v>4</v>
      </c>
      <c r="B286" s="329"/>
      <c r="C286" s="330" t="s">
        <v>239</v>
      </c>
      <c r="D286" s="331"/>
      <c r="E286" s="332"/>
      <c r="F286" s="331"/>
      <c r="G286" s="332"/>
      <c r="H286" s="331"/>
      <c r="I286" s="331"/>
      <c r="J286" s="331"/>
      <c r="K286" s="90"/>
    </row>
    <row r="287" spans="1:11" s="116" customFormat="1" ht="15.75" customHeight="1" x14ac:dyDescent="0.25">
      <c r="A287" s="322"/>
      <c r="B287" s="323"/>
      <c r="C287" s="214"/>
      <c r="D287" s="367"/>
      <c r="E287" s="365"/>
      <c r="F287" s="367"/>
      <c r="G287" s="365"/>
      <c r="H287" s="367"/>
      <c r="I287" s="367"/>
      <c r="J287" s="367"/>
      <c r="K287" s="7"/>
    </row>
    <row r="288" spans="1:11" s="116" customFormat="1" ht="15.75" customHeight="1" thickBot="1" x14ac:dyDescent="0.3">
      <c r="A288" s="322">
        <v>42</v>
      </c>
      <c r="B288" s="322"/>
      <c r="C288" s="333" t="s">
        <v>240</v>
      </c>
      <c r="D288" s="334"/>
      <c r="E288" s="366"/>
      <c r="F288" s="338"/>
      <c r="G288" s="339"/>
      <c r="H288" s="338"/>
      <c r="I288" s="336">
        <v>54803050.969999999</v>
      </c>
      <c r="J288" s="338"/>
      <c r="K288" s="4"/>
    </row>
    <row r="289" spans="1:11" s="116" customFormat="1" ht="15.75" customHeight="1" thickTop="1" x14ac:dyDescent="0.25">
      <c r="A289" s="322"/>
      <c r="B289" s="322"/>
      <c r="C289" s="333"/>
      <c r="D289" s="384"/>
      <c r="E289" s="366"/>
      <c r="F289" s="384"/>
      <c r="G289" s="366"/>
      <c r="H289" s="384"/>
      <c r="I289" s="366"/>
      <c r="J289" s="384"/>
      <c r="K289" s="89"/>
    </row>
    <row r="290" spans="1:11" s="116" customFormat="1" ht="15.75" customHeight="1" x14ac:dyDescent="0.25">
      <c r="A290" s="340"/>
      <c r="B290" s="322">
        <v>4204</v>
      </c>
      <c r="C290" s="333" t="s">
        <v>241</v>
      </c>
      <c r="D290" s="338"/>
      <c r="E290" s="365"/>
      <c r="F290" s="367"/>
      <c r="G290" s="366">
        <v>32097154.969999999</v>
      </c>
      <c r="H290" s="367"/>
      <c r="I290" s="367"/>
      <c r="J290" s="367"/>
      <c r="K290" s="4"/>
    </row>
    <row r="291" spans="1:11" s="116" customFormat="1" ht="15.75" customHeight="1" x14ac:dyDescent="0.25">
      <c r="A291" s="322"/>
      <c r="B291" s="361">
        <v>420401001</v>
      </c>
      <c r="C291" s="214" t="s">
        <v>242</v>
      </c>
      <c r="D291" s="384"/>
      <c r="E291" s="362">
        <v>24346654.969999999</v>
      </c>
      <c r="F291" s="384"/>
      <c r="G291" s="366"/>
      <c r="H291" s="384"/>
      <c r="I291" s="384"/>
      <c r="J291" s="384"/>
      <c r="K291" s="4"/>
    </row>
    <row r="292" spans="1:11" s="116" customFormat="1" ht="15.75" customHeight="1" x14ac:dyDescent="0.25">
      <c r="A292" s="322"/>
      <c r="B292" s="361">
        <v>420410001</v>
      </c>
      <c r="C292" s="214" t="s">
        <v>243</v>
      </c>
      <c r="D292" s="367"/>
      <c r="E292" s="362">
        <v>7750500</v>
      </c>
      <c r="F292" s="384"/>
      <c r="G292" s="366"/>
      <c r="H292" s="384"/>
      <c r="I292" s="384"/>
      <c r="J292" s="384"/>
      <c r="K292" s="4"/>
    </row>
    <row r="293" spans="1:11" s="116" customFormat="1" ht="15.75" customHeight="1" x14ac:dyDescent="0.25">
      <c r="A293" s="322"/>
      <c r="B293" s="381"/>
      <c r="C293" s="214"/>
      <c r="D293" s="367"/>
      <c r="E293" s="365"/>
      <c r="F293" s="384"/>
      <c r="G293" s="366"/>
      <c r="H293" s="384"/>
      <c r="I293" s="384"/>
      <c r="J293" s="384"/>
      <c r="K293" s="4"/>
    </row>
    <row r="294" spans="1:11" s="116" customFormat="1" ht="15.75" customHeight="1" x14ac:dyDescent="0.25">
      <c r="A294" s="340"/>
      <c r="B294" s="322">
        <v>4210</v>
      </c>
      <c r="C294" s="333" t="s">
        <v>124</v>
      </c>
      <c r="D294" s="338"/>
      <c r="E294" s="365"/>
      <c r="F294" s="367"/>
      <c r="G294" s="366">
        <v>22705896</v>
      </c>
      <c r="H294" s="367"/>
      <c r="I294" s="367"/>
      <c r="J294" s="367"/>
      <c r="K294" s="4"/>
    </row>
    <row r="295" spans="1:11" s="116" customFormat="1" ht="15.75" customHeight="1" x14ac:dyDescent="0.25">
      <c r="A295" s="322"/>
      <c r="B295" s="361">
        <v>421004001</v>
      </c>
      <c r="C295" s="214" t="s">
        <v>242</v>
      </c>
      <c r="D295" s="367"/>
      <c r="E295" s="362">
        <v>7301650</v>
      </c>
      <c r="F295" s="367"/>
      <c r="G295" s="365"/>
      <c r="H295" s="367"/>
      <c r="I295" s="367"/>
      <c r="J295" s="367"/>
      <c r="K295" s="82"/>
    </row>
    <row r="296" spans="1:11" s="116" customFormat="1" ht="15.75" customHeight="1" x14ac:dyDescent="0.25">
      <c r="A296" s="322"/>
      <c r="B296" s="361">
        <v>421025001</v>
      </c>
      <c r="C296" s="214" t="s">
        <v>176</v>
      </c>
      <c r="D296" s="367"/>
      <c r="E296" s="362">
        <v>15404246</v>
      </c>
      <c r="F296" s="367"/>
      <c r="G296" s="365"/>
      <c r="H296" s="367"/>
      <c r="I296" s="367"/>
      <c r="J296" s="367"/>
      <c r="K296" s="7"/>
    </row>
    <row r="297" spans="1:11" s="116" customFormat="1" ht="15.75" customHeight="1" x14ac:dyDescent="0.25">
      <c r="A297" s="322"/>
      <c r="B297" s="361">
        <v>421038001</v>
      </c>
      <c r="C297" s="214" t="s">
        <v>244</v>
      </c>
      <c r="D297" s="367"/>
      <c r="E297" s="362">
        <v>0</v>
      </c>
      <c r="F297" s="367"/>
      <c r="G297" s="365"/>
      <c r="H297" s="367"/>
      <c r="I297" s="367"/>
      <c r="J297" s="367"/>
      <c r="K297" s="4"/>
    </row>
    <row r="298" spans="1:11" s="116" customFormat="1" ht="15.75" customHeight="1" x14ac:dyDescent="0.25">
      <c r="A298" s="322"/>
      <c r="B298" s="361">
        <v>421090005</v>
      </c>
      <c r="C298" s="214" t="s">
        <v>324</v>
      </c>
      <c r="D298" s="367"/>
      <c r="E298" s="362">
        <v>0</v>
      </c>
      <c r="F298" s="367"/>
      <c r="G298" s="365"/>
      <c r="H298" s="367"/>
      <c r="I298" s="367"/>
      <c r="J298" s="367"/>
      <c r="K298" s="4"/>
    </row>
    <row r="299" spans="1:11" s="116" customFormat="1" ht="15.75" customHeight="1" x14ac:dyDescent="0.25">
      <c r="A299" s="322"/>
      <c r="B299" s="324"/>
      <c r="C299" s="214"/>
      <c r="D299" s="334"/>
      <c r="E299" s="366"/>
      <c r="F299" s="367"/>
      <c r="G299" s="202"/>
      <c r="H299" s="367"/>
      <c r="I299" s="367"/>
      <c r="J299" s="367"/>
      <c r="K299" s="4"/>
    </row>
    <row r="300" spans="1:11" s="116" customFormat="1" ht="15.75" customHeight="1" thickBot="1" x14ac:dyDescent="0.3">
      <c r="A300" s="322">
        <v>47</v>
      </c>
      <c r="B300" s="322">
        <v>47</v>
      </c>
      <c r="C300" s="333" t="s">
        <v>245</v>
      </c>
      <c r="D300" s="334"/>
      <c r="E300" s="366"/>
      <c r="F300" s="338"/>
      <c r="G300" s="339"/>
      <c r="H300" s="338"/>
      <c r="I300" s="336">
        <v>2007832542.8499999</v>
      </c>
      <c r="J300" s="338"/>
      <c r="K300" s="4"/>
    </row>
    <row r="301" spans="1:11" s="116" customFormat="1" ht="15.75" customHeight="1" thickTop="1" x14ac:dyDescent="0.25">
      <c r="A301" s="322"/>
      <c r="B301" s="322"/>
      <c r="C301" s="333"/>
      <c r="D301" s="338"/>
      <c r="E301" s="365"/>
      <c r="F301" s="334"/>
      <c r="G301" s="366"/>
      <c r="H301" s="384"/>
      <c r="I301" s="384"/>
      <c r="J301" s="384"/>
      <c r="K301" s="4"/>
    </row>
    <row r="302" spans="1:11" s="116" customFormat="1" ht="15.75" customHeight="1" x14ac:dyDescent="0.25">
      <c r="A302" s="340"/>
      <c r="B302" s="322">
        <v>4705</v>
      </c>
      <c r="C302" s="333" t="s">
        <v>131</v>
      </c>
      <c r="D302" s="338"/>
      <c r="E302" s="365"/>
      <c r="F302" s="367"/>
      <c r="G302" s="366">
        <v>1940716187.8499999</v>
      </c>
      <c r="H302" s="367"/>
      <c r="I302" s="367"/>
      <c r="J302" s="367"/>
      <c r="K302" s="4"/>
    </row>
    <row r="303" spans="1:11" s="116" customFormat="1" ht="15.75" customHeight="1" x14ac:dyDescent="0.25">
      <c r="A303" s="322"/>
      <c r="B303" s="361">
        <v>470508</v>
      </c>
      <c r="C303" s="214" t="s">
        <v>246</v>
      </c>
      <c r="D303" s="338"/>
      <c r="E303" s="362">
        <v>1849303200.8499999</v>
      </c>
      <c r="F303" s="338"/>
      <c r="G303" s="365"/>
      <c r="H303" s="367"/>
      <c r="I303" s="367"/>
      <c r="J303" s="367"/>
      <c r="K303" s="4"/>
    </row>
    <row r="304" spans="1:11" s="116" customFormat="1" ht="15.75" customHeight="1" x14ac:dyDescent="0.25">
      <c r="A304" s="322"/>
      <c r="B304" s="361">
        <v>470510</v>
      </c>
      <c r="C304" s="214" t="s">
        <v>316</v>
      </c>
      <c r="D304" s="338"/>
      <c r="E304" s="362">
        <v>91412987</v>
      </c>
      <c r="F304" s="338"/>
      <c r="G304" s="365"/>
      <c r="H304" s="367"/>
      <c r="I304" s="367"/>
      <c r="J304" s="367"/>
      <c r="K304" s="89"/>
    </row>
    <row r="305" spans="1:11" s="116" customFormat="1" ht="15.75" customHeight="1" x14ac:dyDescent="0.25">
      <c r="A305" s="322"/>
      <c r="B305" s="323"/>
      <c r="C305" s="214"/>
      <c r="D305" s="338"/>
      <c r="E305" s="339"/>
      <c r="F305" s="338"/>
      <c r="G305" s="365"/>
      <c r="H305" s="367"/>
      <c r="I305" s="367"/>
      <c r="J305" s="367"/>
      <c r="K305" s="7"/>
    </row>
    <row r="306" spans="1:11" s="116" customFormat="1" ht="15.75" customHeight="1" x14ac:dyDescent="0.25">
      <c r="A306" s="340"/>
      <c r="B306" s="322">
        <v>4720</v>
      </c>
      <c r="C306" s="386" t="s">
        <v>147</v>
      </c>
      <c r="D306" s="338"/>
      <c r="E306" s="365"/>
      <c r="F306" s="367"/>
      <c r="G306" s="366">
        <v>0</v>
      </c>
      <c r="H306" s="367"/>
      <c r="I306" s="367"/>
      <c r="J306" s="367"/>
      <c r="K306" s="4"/>
    </row>
    <row r="307" spans="1:11" s="116" customFormat="1" ht="15.75" customHeight="1" x14ac:dyDescent="0.25">
      <c r="A307" s="322"/>
      <c r="B307" s="361">
        <v>472081</v>
      </c>
      <c r="C307" s="214" t="s">
        <v>335</v>
      </c>
      <c r="D307" s="338"/>
      <c r="E307" s="362">
        <v>0</v>
      </c>
      <c r="F307" s="338"/>
      <c r="G307" s="365"/>
      <c r="H307" s="367"/>
      <c r="I307" s="367"/>
      <c r="J307" s="367"/>
      <c r="K307" s="7"/>
    </row>
    <row r="308" spans="1:11" s="116" customFormat="1" ht="15.75" customHeight="1" x14ac:dyDescent="0.25">
      <c r="A308" s="322"/>
      <c r="B308" s="323"/>
      <c r="C308" s="214"/>
      <c r="D308" s="338"/>
      <c r="E308" s="339"/>
      <c r="F308" s="338"/>
      <c r="G308" s="365"/>
      <c r="H308" s="367"/>
      <c r="I308" s="367"/>
      <c r="J308" s="367"/>
      <c r="K308" s="88"/>
    </row>
    <row r="309" spans="1:11" s="116" customFormat="1" ht="15.75" customHeight="1" x14ac:dyDescent="0.25">
      <c r="A309" s="340"/>
      <c r="B309" s="322">
        <v>4722</v>
      </c>
      <c r="C309" s="333" t="s">
        <v>132</v>
      </c>
      <c r="D309" s="338"/>
      <c r="E309" s="365"/>
      <c r="F309" s="367"/>
      <c r="G309" s="366">
        <v>67116355</v>
      </c>
      <c r="H309" s="367"/>
      <c r="I309" s="367"/>
      <c r="J309" s="367"/>
      <c r="K309" s="4"/>
    </row>
    <row r="310" spans="1:11" s="116" customFormat="1" ht="15.75" customHeight="1" x14ac:dyDescent="0.25">
      <c r="A310" s="322"/>
      <c r="B310" s="361">
        <v>472201</v>
      </c>
      <c r="C310" s="214" t="s">
        <v>247</v>
      </c>
      <c r="D310" s="338"/>
      <c r="E310" s="362">
        <v>67116355</v>
      </c>
      <c r="F310" s="338"/>
      <c r="G310" s="365"/>
      <c r="H310" s="367"/>
      <c r="I310" s="367"/>
      <c r="J310" s="367"/>
      <c r="K310" s="7"/>
    </row>
    <row r="311" spans="1:11" s="116" customFormat="1" ht="15.75" customHeight="1" x14ac:dyDescent="0.25">
      <c r="A311" s="322"/>
      <c r="B311" s="361">
        <v>472203</v>
      </c>
      <c r="C311" s="387" t="s">
        <v>334</v>
      </c>
      <c r="D311" s="338"/>
      <c r="E311" s="362">
        <v>0</v>
      </c>
      <c r="F311" s="338"/>
      <c r="G311" s="365"/>
      <c r="H311" s="367"/>
      <c r="I311" s="367"/>
      <c r="J311" s="367"/>
      <c r="K311" s="88"/>
    </row>
    <row r="312" spans="1:11" s="116" customFormat="1" ht="15.75" customHeight="1" x14ac:dyDescent="0.25">
      <c r="A312" s="322"/>
      <c r="B312" s="381"/>
      <c r="C312" s="214"/>
      <c r="D312" s="338"/>
      <c r="E312" s="362"/>
      <c r="F312" s="338"/>
      <c r="G312" s="365"/>
      <c r="H312" s="367"/>
      <c r="I312" s="367"/>
      <c r="J312" s="367"/>
      <c r="K312" s="88"/>
    </row>
    <row r="313" spans="1:11" s="116" customFormat="1" ht="15.75" customHeight="1" thickBot="1" x14ac:dyDescent="0.3">
      <c r="A313" s="322">
        <v>48</v>
      </c>
      <c r="B313" s="322">
        <v>48</v>
      </c>
      <c r="C313" s="333" t="s">
        <v>116</v>
      </c>
      <c r="D313" s="334"/>
      <c r="E313" s="366"/>
      <c r="F313" s="338"/>
      <c r="G313" s="339"/>
      <c r="H313" s="338"/>
      <c r="I313" s="336">
        <v>269005.96000000002</v>
      </c>
      <c r="J313" s="338"/>
      <c r="K313" s="4"/>
    </row>
    <row r="314" spans="1:11" s="116" customFormat="1" ht="15.75" customHeight="1" thickTop="1" x14ac:dyDescent="0.25">
      <c r="A314" s="322"/>
      <c r="B314" s="381"/>
      <c r="C314" s="214"/>
      <c r="D314" s="338"/>
      <c r="E314" s="362"/>
      <c r="F314" s="338"/>
      <c r="G314" s="365"/>
      <c r="H314" s="367"/>
      <c r="I314" s="367"/>
      <c r="J314" s="367"/>
      <c r="K314" s="88"/>
    </row>
    <row r="315" spans="1:11" s="116" customFormat="1" ht="15.75" customHeight="1" x14ac:dyDescent="0.25">
      <c r="A315" s="340"/>
      <c r="B315" s="340">
        <v>4802</v>
      </c>
      <c r="C315" s="333" t="s">
        <v>132</v>
      </c>
      <c r="D315" s="338"/>
      <c r="E315" s="365"/>
      <c r="F315" s="367"/>
      <c r="G315" s="366">
        <v>269005.96000000002</v>
      </c>
      <c r="H315" s="367"/>
      <c r="I315" s="367"/>
      <c r="J315" s="367"/>
      <c r="K315" s="4"/>
    </row>
    <row r="316" spans="1:11" s="116" customFormat="1" ht="15.75" customHeight="1" x14ac:dyDescent="0.25">
      <c r="A316" s="340"/>
      <c r="B316" s="361">
        <v>480232</v>
      </c>
      <c r="C316" s="388" t="s">
        <v>421</v>
      </c>
      <c r="D316" s="338"/>
      <c r="E316" s="362">
        <v>269005.96000000002</v>
      </c>
      <c r="F316" s="367"/>
      <c r="G316" s="366"/>
      <c r="H316" s="367"/>
      <c r="I316" s="367"/>
      <c r="J316" s="367"/>
      <c r="K316" s="89"/>
    </row>
    <row r="317" spans="1:11" s="116" customFormat="1" ht="31.5" customHeight="1" x14ac:dyDescent="0.25">
      <c r="A317" s="322"/>
      <c r="B317" s="361">
        <v>480253</v>
      </c>
      <c r="C317" s="389" t="s">
        <v>374</v>
      </c>
      <c r="D317" s="338"/>
      <c r="E317" s="362">
        <v>0</v>
      </c>
      <c r="F317" s="338"/>
      <c r="G317" s="365"/>
      <c r="H317" s="367"/>
      <c r="I317" s="367"/>
      <c r="J317" s="367"/>
      <c r="K317" s="7"/>
    </row>
    <row r="318" spans="1:11" s="116" customFormat="1" ht="15.75" x14ac:dyDescent="0.25">
      <c r="A318" s="322"/>
      <c r="B318" s="381"/>
      <c r="C318" s="214"/>
      <c r="D318" s="338"/>
      <c r="E318" s="362"/>
      <c r="F318" s="338"/>
      <c r="G318" s="365"/>
      <c r="H318" s="367"/>
      <c r="I318" s="367"/>
      <c r="J318" s="367"/>
      <c r="K318" s="88"/>
    </row>
    <row r="319" spans="1:11" s="116" customFormat="1" ht="15.75" x14ac:dyDescent="0.25">
      <c r="A319" s="322"/>
      <c r="B319" s="340">
        <v>4808</v>
      </c>
      <c r="C319" s="333" t="s">
        <v>325</v>
      </c>
      <c r="D319" s="338"/>
      <c r="E319" s="365"/>
      <c r="F319" s="367"/>
      <c r="G319" s="366">
        <v>0</v>
      </c>
      <c r="H319" s="367"/>
      <c r="I319" s="367"/>
      <c r="J319" s="367"/>
      <c r="K319" s="88"/>
    </row>
    <row r="320" spans="1:11" s="116" customFormat="1" ht="15.75" x14ac:dyDescent="0.25">
      <c r="A320" s="322"/>
      <c r="B320" s="361">
        <v>480890</v>
      </c>
      <c r="C320" s="389" t="s">
        <v>336</v>
      </c>
      <c r="D320" s="338"/>
      <c r="E320" s="362">
        <v>0</v>
      </c>
      <c r="F320" s="338"/>
      <c r="G320" s="365"/>
      <c r="H320" s="367"/>
      <c r="I320" s="367"/>
      <c r="J320" s="367"/>
      <c r="K320" s="88"/>
    </row>
    <row r="321" spans="1:11" s="116" customFormat="1" ht="15.75" customHeight="1" x14ac:dyDescent="0.25">
      <c r="A321" s="322"/>
      <c r="B321" s="323"/>
      <c r="C321" s="214"/>
      <c r="D321" s="384"/>
      <c r="E321" s="366"/>
      <c r="F321" s="367"/>
      <c r="G321" s="365"/>
      <c r="H321" s="367"/>
      <c r="I321" s="367"/>
      <c r="J321" s="367"/>
      <c r="K321" s="4"/>
    </row>
    <row r="322" spans="1:11" s="315" customFormat="1" ht="19.5" thickBot="1" x14ac:dyDescent="0.35">
      <c r="A322" s="329"/>
      <c r="B322" s="369"/>
      <c r="C322" s="330" t="s">
        <v>248</v>
      </c>
      <c r="D322" s="370"/>
      <c r="E322" s="370"/>
      <c r="F322" s="370"/>
      <c r="G322" s="370"/>
      <c r="H322" s="370"/>
      <c r="J322" s="371"/>
      <c r="K322" s="372">
        <v>2062904599.78</v>
      </c>
    </row>
    <row r="323" spans="1:11" s="116" customFormat="1" ht="15.75" customHeight="1" thickTop="1" x14ac:dyDescent="0.25">
      <c r="A323" s="390"/>
      <c r="B323" s="390"/>
      <c r="C323" s="390"/>
      <c r="D323" s="384"/>
      <c r="E323" s="366"/>
      <c r="F323" s="391"/>
      <c r="G323" s="392"/>
      <c r="H323" s="391"/>
      <c r="I323" s="391"/>
      <c r="J323" s="391"/>
      <c r="K323" s="4"/>
    </row>
    <row r="324" spans="1:11" s="315" customFormat="1" ht="18.75" x14ac:dyDescent="0.3">
      <c r="A324" s="329">
        <v>5</v>
      </c>
      <c r="B324" s="329"/>
      <c r="C324" s="330" t="s">
        <v>289</v>
      </c>
      <c r="D324" s="331"/>
      <c r="E324" s="332"/>
      <c r="F324" s="331"/>
      <c r="G324" s="332"/>
      <c r="H324" s="331"/>
      <c r="I324" s="331"/>
      <c r="J324" s="331"/>
      <c r="K324" s="90"/>
    </row>
    <row r="325" spans="1:11" s="116" customFormat="1" ht="15.75" customHeight="1" x14ac:dyDescent="0.25">
      <c r="A325" s="322"/>
      <c r="B325" s="323"/>
      <c r="C325" s="214"/>
      <c r="D325" s="384"/>
      <c r="E325" s="366"/>
      <c r="F325" s="384"/>
      <c r="G325" s="366"/>
      <c r="H325" s="384"/>
      <c r="I325" s="384"/>
      <c r="J325" s="384"/>
      <c r="K325" s="4"/>
    </row>
    <row r="326" spans="1:11" s="116" customFormat="1" ht="15.75" customHeight="1" thickBot="1" x14ac:dyDescent="0.3">
      <c r="A326" s="322">
        <v>51</v>
      </c>
      <c r="B326" s="322">
        <v>51</v>
      </c>
      <c r="C326" s="333" t="s">
        <v>249</v>
      </c>
      <c r="D326" s="334"/>
      <c r="E326" s="366"/>
      <c r="F326" s="338"/>
      <c r="G326" s="339"/>
      <c r="H326" s="338"/>
      <c r="I326" s="336">
        <v>2306030902.1100001</v>
      </c>
      <c r="J326" s="338"/>
      <c r="K326" s="4"/>
    </row>
    <row r="327" spans="1:11" s="116" customFormat="1" ht="15.75" customHeight="1" thickTop="1" x14ac:dyDescent="0.25">
      <c r="A327" s="322"/>
      <c r="B327" s="322"/>
      <c r="C327" s="333"/>
      <c r="D327" s="367"/>
      <c r="E327" s="365"/>
      <c r="F327" s="384"/>
      <c r="G327" s="366"/>
      <c r="H327" s="384"/>
      <c r="I327" s="384"/>
      <c r="J327" s="384"/>
      <c r="K327" s="4"/>
    </row>
    <row r="328" spans="1:11" s="116" customFormat="1" ht="15.75" customHeight="1" x14ac:dyDescent="0.25">
      <c r="A328" s="340"/>
      <c r="B328" s="322">
        <v>5101</v>
      </c>
      <c r="C328" s="333" t="s">
        <v>136</v>
      </c>
      <c r="D328" s="338"/>
      <c r="E328" s="365"/>
      <c r="F328" s="367"/>
      <c r="G328" s="366">
        <v>954929211</v>
      </c>
      <c r="H328" s="367"/>
      <c r="I328" s="367"/>
      <c r="J328" s="367"/>
      <c r="K328" s="4"/>
    </row>
    <row r="329" spans="1:11" s="116" customFormat="1" ht="15.75" customHeight="1" x14ac:dyDescent="0.25">
      <c r="A329" s="322"/>
      <c r="B329" s="361">
        <v>510101</v>
      </c>
      <c r="C329" s="214" t="s">
        <v>250</v>
      </c>
      <c r="D329" s="367"/>
      <c r="E329" s="362">
        <v>896048014</v>
      </c>
      <c r="F329" s="367"/>
      <c r="G329" s="365"/>
      <c r="H329" s="367"/>
      <c r="I329" s="367"/>
      <c r="J329" s="367"/>
      <c r="K329" s="4"/>
    </row>
    <row r="330" spans="1:11" s="116" customFormat="1" ht="15.75" customHeight="1" x14ac:dyDescent="0.25">
      <c r="A330" s="322"/>
      <c r="B330" s="361">
        <v>510103</v>
      </c>
      <c r="C330" s="214" t="s">
        <v>326</v>
      </c>
      <c r="D330" s="367"/>
      <c r="E330" s="362">
        <v>0</v>
      </c>
      <c r="F330" s="367"/>
      <c r="G330" s="365"/>
      <c r="H330" s="367"/>
      <c r="I330" s="367"/>
      <c r="J330" s="367"/>
      <c r="K330" s="4"/>
    </row>
    <row r="331" spans="1:11" s="116" customFormat="1" ht="15.75" customHeight="1" x14ac:dyDescent="0.25">
      <c r="A331" s="322"/>
      <c r="B331" s="361">
        <v>510119</v>
      </c>
      <c r="C331" s="214" t="s">
        <v>312</v>
      </c>
      <c r="D331" s="367"/>
      <c r="E331" s="362">
        <v>40163733</v>
      </c>
      <c r="F331" s="367"/>
      <c r="G331" s="365"/>
      <c r="H331" s="367"/>
      <c r="I331" s="367"/>
      <c r="J331" s="367"/>
      <c r="K331" s="4"/>
    </row>
    <row r="332" spans="1:11" s="116" customFormat="1" ht="15.75" customHeight="1" x14ac:dyDescent="0.25">
      <c r="A332" s="322"/>
      <c r="B332" s="361">
        <v>510123</v>
      </c>
      <c r="C332" s="214" t="s">
        <v>251</v>
      </c>
      <c r="D332" s="367"/>
      <c r="E332" s="362">
        <v>13660004</v>
      </c>
      <c r="F332" s="367"/>
      <c r="G332" s="365"/>
      <c r="H332" s="367"/>
      <c r="I332" s="367"/>
      <c r="J332" s="367"/>
      <c r="K332" s="4"/>
    </row>
    <row r="333" spans="1:11" s="116" customFormat="1" ht="15.75" customHeight="1" x14ac:dyDescent="0.25">
      <c r="A333" s="322"/>
      <c r="B333" s="361">
        <v>510160</v>
      </c>
      <c r="C333" s="214" t="s">
        <v>252</v>
      </c>
      <c r="D333" s="367"/>
      <c r="E333" s="362">
        <v>5057460</v>
      </c>
      <c r="F333" s="367"/>
      <c r="G333" s="365"/>
      <c r="H333" s="367"/>
      <c r="I333" s="367"/>
      <c r="J333" s="367"/>
      <c r="K333" s="4"/>
    </row>
    <row r="334" spans="1:11" s="116" customFormat="1" ht="15.75" customHeight="1" x14ac:dyDescent="0.25">
      <c r="A334" s="322"/>
      <c r="B334" s="323"/>
      <c r="C334" s="214"/>
      <c r="D334" s="367"/>
      <c r="E334" s="362"/>
      <c r="F334" s="367"/>
      <c r="G334" s="365"/>
      <c r="H334" s="367"/>
      <c r="I334" s="367"/>
      <c r="J334" s="367"/>
      <c r="K334" s="89"/>
    </row>
    <row r="335" spans="1:11" s="116" customFormat="1" ht="15.75" customHeight="1" x14ac:dyDescent="0.25">
      <c r="A335" s="340"/>
      <c r="B335" s="322">
        <v>5102</v>
      </c>
      <c r="C335" s="333" t="s">
        <v>137</v>
      </c>
      <c r="D335" s="338"/>
      <c r="E335" s="365"/>
      <c r="F335" s="367"/>
      <c r="G335" s="366">
        <v>7536710</v>
      </c>
      <c r="H335" s="367"/>
      <c r="I335" s="367"/>
      <c r="J335" s="367"/>
      <c r="K335" s="4"/>
    </row>
    <row r="336" spans="1:11" s="116" customFormat="1" ht="15.75" customHeight="1" x14ac:dyDescent="0.25">
      <c r="A336" s="322"/>
      <c r="B336" s="361">
        <v>510201001</v>
      </c>
      <c r="C336" s="214" t="s">
        <v>234</v>
      </c>
      <c r="D336" s="367"/>
      <c r="E336" s="362">
        <v>7536710</v>
      </c>
      <c r="F336" s="367"/>
      <c r="G336" s="365"/>
      <c r="H336" s="367"/>
      <c r="I336" s="367"/>
      <c r="J336" s="367"/>
      <c r="K336" s="4"/>
    </row>
    <row r="337" spans="1:11" s="116" customFormat="1" ht="15.75" customHeight="1" x14ac:dyDescent="0.25">
      <c r="A337" s="322"/>
      <c r="B337" s="323"/>
      <c r="C337" s="214"/>
      <c r="D337" s="367"/>
      <c r="E337" s="365"/>
      <c r="F337" s="367"/>
      <c r="G337" s="365"/>
      <c r="H337" s="367"/>
      <c r="I337" s="367"/>
      <c r="J337" s="367"/>
      <c r="K337" s="4"/>
    </row>
    <row r="338" spans="1:11" s="116" customFormat="1" ht="15.75" customHeight="1" x14ac:dyDescent="0.25">
      <c r="A338" s="340"/>
      <c r="B338" s="322">
        <v>5103</v>
      </c>
      <c r="C338" s="333" t="s">
        <v>138</v>
      </c>
      <c r="D338" s="338"/>
      <c r="E338" s="365"/>
      <c r="F338" s="367"/>
      <c r="G338" s="366">
        <v>282213882</v>
      </c>
      <c r="H338" s="367"/>
      <c r="I338" s="367"/>
      <c r="J338" s="367"/>
      <c r="K338" s="4"/>
    </row>
    <row r="339" spans="1:11" s="116" customFormat="1" ht="15.75" customHeight="1" x14ac:dyDescent="0.25">
      <c r="A339" s="322"/>
      <c r="B339" s="361">
        <v>510302001</v>
      </c>
      <c r="C339" s="214" t="s">
        <v>233</v>
      </c>
      <c r="D339" s="367"/>
      <c r="E339" s="362">
        <v>46084500</v>
      </c>
      <c r="F339" s="367"/>
      <c r="G339" s="365"/>
      <c r="H339" s="367"/>
      <c r="I339" s="367"/>
      <c r="J339" s="367"/>
      <c r="K339" s="4"/>
    </row>
    <row r="340" spans="1:11" s="116" customFormat="1" ht="15.75" customHeight="1" x14ac:dyDescent="0.25">
      <c r="A340" s="322"/>
      <c r="B340" s="361">
        <v>510303001</v>
      </c>
      <c r="C340" s="214" t="s">
        <v>253</v>
      </c>
      <c r="D340" s="367"/>
      <c r="E340" s="362">
        <v>98686367</v>
      </c>
      <c r="F340" s="367"/>
      <c r="G340" s="365"/>
      <c r="H340" s="367"/>
      <c r="I340" s="367"/>
      <c r="J340" s="367"/>
      <c r="K340" s="4"/>
    </row>
    <row r="341" spans="1:11" s="116" customFormat="1" ht="15.75" customHeight="1" x14ac:dyDescent="0.25">
      <c r="A341" s="322"/>
      <c r="B341" s="361">
        <v>510305001</v>
      </c>
      <c r="C341" s="214" t="s">
        <v>254</v>
      </c>
      <c r="D341" s="367"/>
      <c r="E341" s="362">
        <v>9092400</v>
      </c>
      <c r="F341" s="367"/>
      <c r="G341" s="365"/>
      <c r="H341" s="367"/>
      <c r="I341" s="367"/>
      <c r="J341" s="367"/>
      <c r="K341" s="4"/>
    </row>
    <row r="342" spans="1:11" s="116" customFormat="1" ht="15.75" customHeight="1" x14ac:dyDescent="0.25">
      <c r="A342" s="322"/>
      <c r="B342" s="361">
        <v>510306001</v>
      </c>
      <c r="C342" s="214" t="s">
        <v>255</v>
      </c>
      <c r="D342" s="367"/>
      <c r="E342" s="362">
        <v>82219872</v>
      </c>
      <c r="F342" s="367"/>
      <c r="G342" s="365"/>
      <c r="H342" s="367"/>
      <c r="I342" s="367"/>
      <c r="J342" s="367"/>
      <c r="K342" s="4"/>
    </row>
    <row r="343" spans="1:11" s="116" customFormat="1" ht="15.75" customHeight="1" x14ac:dyDescent="0.25">
      <c r="A343" s="322"/>
      <c r="B343" s="361">
        <v>510307001</v>
      </c>
      <c r="C343" s="214" t="s">
        <v>256</v>
      </c>
      <c r="D343" s="367"/>
      <c r="E343" s="362">
        <v>46130743</v>
      </c>
      <c r="F343" s="367"/>
      <c r="G343" s="365"/>
      <c r="H343" s="367"/>
      <c r="I343" s="367"/>
      <c r="J343" s="367"/>
      <c r="K343" s="4"/>
    </row>
    <row r="344" spans="1:11" s="116" customFormat="1" ht="15.75" customHeight="1" x14ac:dyDescent="0.25">
      <c r="A344" s="322"/>
      <c r="B344" s="323"/>
      <c r="C344" s="214"/>
      <c r="D344" s="367"/>
      <c r="E344" s="365"/>
      <c r="F344" s="367"/>
      <c r="G344" s="365"/>
      <c r="H344" s="367"/>
      <c r="I344" s="367"/>
      <c r="J344" s="367"/>
      <c r="K344" s="4"/>
    </row>
    <row r="345" spans="1:11" s="116" customFormat="1" ht="15.75" customHeight="1" x14ac:dyDescent="0.25">
      <c r="A345" s="322"/>
      <c r="B345" s="322">
        <v>5104</v>
      </c>
      <c r="C345" s="333" t="s">
        <v>257</v>
      </c>
      <c r="D345" s="367"/>
      <c r="E345" s="365"/>
      <c r="F345" s="367"/>
      <c r="G345" s="366">
        <v>65113702</v>
      </c>
      <c r="H345" s="367"/>
      <c r="I345" s="367"/>
      <c r="J345" s="367"/>
      <c r="K345" s="4"/>
    </row>
    <row r="346" spans="1:11" s="116" customFormat="1" ht="15.75" customHeight="1" x14ac:dyDescent="0.25">
      <c r="A346" s="322"/>
      <c r="B346" s="361">
        <v>510401001</v>
      </c>
      <c r="C346" s="214" t="s">
        <v>258</v>
      </c>
      <c r="D346" s="367"/>
      <c r="E346" s="362">
        <v>42062402</v>
      </c>
      <c r="F346" s="367"/>
      <c r="G346" s="365"/>
      <c r="H346" s="367"/>
      <c r="I346" s="367"/>
      <c r="J346" s="367"/>
      <c r="K346" s="4"/>
    </row>
    <row r="347" spans="1:11" s="116" customFormat="1" ht="15.75" customHeight="1" x14ac:dyDescent="0.25">
      <c r="A347" s="322"/>
      <c r="B347" s="361">
        <v>510402001</v>
      </c>
      <c r="C347" s="214" t="s">
        <v>259</v>
      </c>
      <c r="D347" s="367"/>
      <c r="E347" s="362">
        <v>23051300</v>
      </c>
      <c r="F347" s="367"/>
      <c r="G347" s="365"/>
      <c r="H347" s="367"/>
      <c r="I347" s="367"/>
      <c r="J347" s="367"/>
      <c r="K347" s="4"/>
    </row>
    <row r="348" spans="1:11" s="116" customFormat="1" ht="15.75" customHeight="1" x14ac:dyDescent="0.25">
      <c r="A348" s="322"/>
      <c r="B348" s="323"/>
      <c r="C348" s="214"/>
      <c r="D348" s="367"/>
      <c r="E348" s="365"/>
      <c r="F348" s="367"/>
      <c r="G348" s="365"/>
      <c r="H348" s="367"/>
      <c r="I348" s="367"/>
      <c r="J348" s="367"/>
      <c r="K348" s="4"/>
    </row>
    <row r="349" spans="1:11" s="116" customFormat="1" ht="15.75" customHeight="1" x14ac:dyDescent="0.25">
      <c r="A349" s="322"/>
      <c r="B349" s="322">
        <v>5107</v>
      </c>
      <c r="C349" s="333" t="s">
        <v>140</v>
      </c>
      <c r="D349" s="338"/>
      <c r="E349" s="365"/>
      <c r="F349" s="367"/>
      <c r="G349" s="366">
        <v>560596085</v>
      </c>
      <c r="H349" s="367"/>
      <c r="I349" s="367"/>
      <c r="J349" s="367"/>
      <c r="K349" s="4"/>
    </row>
    <row r="350" spans="1:11" s="116" customFormat="1" ht="15.75" customHeight="1" x14ac:dyDescent="0.25">
      <c r="A350" s="322"/>
      <c r="B350" s="361">
        <v>510701001</v>
      </c>
      <c r="C350" s="214" t="s">
        <v>231</v>
      </c>
      <c r="D350" s="338"/>
      <c r="E350" s="362">
        <v>68140051</v>
      </c>
      <c r="F350" s="367"/>
      <c r="G350" s="365"/>
      <c r="H350" s="367"/>
      <c r="I350" s="338"/>
      <c r="J350" s="338"/>
      <c r="K350" s="7"/>
    </row>
    <row r="351" spans="1:11" s="116" customFormat="1" ht="15.75" customHeight="1" x14ac:dyDescent="0.25">
      <c r="A351" s="322"/>
      <c r="B351" s="361">
        <v>510702001</v>
      </c>
      <c r="C351" s="214" t="s">
        <v>260</v>
      </c>
      <c r="D351" s="338"/>
      <c r="E351" s="362">
        <v>97472120</v>
      </c>
      <c r="F351" s="367"/>
      <c r="G351" s="365"/>
      <c r="H351" s="367"/>
      <c r="I351" s="338"/>
      <c r="J351" s="338"/>
      <c r="K351" s="7"/>
    </row>
    <row r="352" spans="1:11" s="116" customFormat="1" ht="15.75" customHeight="1" x14ac:dyDescent="0.25">
      <c r="A352" s="322"/>
      <c r="B352" s="361">
        <v>510704001</v>
      </c>
      <c r="C352" s="214" t="s">
        <v>261</v>
      </c>
      <c r="D352" s="338"/>
      <c r="E352" s="362">
        <v>46338846</v>
      </c>
      <c r="F352" s="367"/>
      <c r="G352" s="365"/>
      <c r="H352" s="367"/>
      <c r="I352" s="338"/>
      <c r="J352" s="338"/>
      <c r="K352" s="7"/>
    </row>
    <row r="353" spans="1:11" s="116" customFormat="1" ht="15.75" customHeight="1" x14ac:dyDescent="0.25">
      <c r="A353" s="322"/>
      <c r="B353" s="361">
        <v>510705001</v>
      </c>
      <c r="C353" s="214" t="s">
        <v>262</v>
      </c>
      <c r="D353" s="338"/>
      <c r="E353" s="362">
        <v>100853072</v>
      </c>
      <c r="F353" s="367"/>
      <c r="G353" s="365"/>
      <c r="H353" s="367"/>
      <c r="I353" s="338"/>
      <c r="J353" s="338"/>
      <c r="K353" s="4"/>
    </row>
    <row r="354" spans="1:11" s="116" customFormat="1" ht="15.75" customHeight="1" x14ac:dyDescent="0.25">
      <c r="A354" s="340"/>
      <c r="B354" s="361">
        <v>510706001</v>
      </c>
      <c r="C354" s="214" t="s">
        <v>263</v>
      </c>
      <c r="D354" s="338"/>
      <c r="E354" s="362">
        <v>110293913</v>
      </c>
      <c r="F354" s="367"/>
      <c r="G354" s="365"/>
      <c r="H354" s="367"/>
      <c r="I354" s="367"/>
      <c r="J354" s="367"/>
      <c r="K354" s="4"/>
    </row>
    <row r="355" spans="1:11" s="116" customFormat="1" ht="15.75" customHeight="1" x14ac:dyDescent="0.25">
      <c r="A355" s="340"/>
      <c r="B355" s="361">
        <v>510707001</v>
      </c>
      <c r="C355" s="214" t="s">
        <v>264</v>
      </c>
      <c r="D355" s="338"/>
      <c r="E355" s="362">
        <v>5676399</v>
      </c>
      <c r="F355" s="367"/>
      <c r="G355" s="365"/>
      <c r="H355" s="367"/>
      <c r="I355" s="367"/>
      <c r="J355" s="367"/>
      <c r="K355" s="4"/>
    </row>
    <row r="356" spans="1:11" s="116" customFormat="1" ht="15.75" customHeight="1" x14ac:dyDescent="0.25">
      <c r="A356" s="340"/>
      <c r="B356" s="361">
        <v>510790003</v>
      </c>
      <c r="C356" s="214" t="s">
        <v>317</v>
      </c>
      <c r="D356" s="338"/>
      <c r="E356" s="362">
        <v>52373975</v>
      </c>
      <c r="F356" s="367"/>
      <c r="G356" s="365"/>
      <c r="H356" s="367"/>
      <c r="I356" s="367"/>
      <c r="J356" s="367"/>
      <c r="K356" s="4"/>
    </row>
    <row r="357" spans="1:11" s="116" customFormat="1" ht="15.75" customHeight="1" x14ac:dyDescent="0.25">
      <c r="A357" s="340"/>
      <c r="B357" s="361">
        <v>510790004</v>
      </c>
      <c r="C357" s="214" t="s">
        <v>318</v>
      </c>
      <c r="D357" s="339"/>
      <c r="E357" s="362">
        <v>51589157</v>
      </c>
      <c r="F357" s="367"/>
      <c r="G357" s="365"/>
      <c r="H357" s="367"/>
      <c r="I357" s="367"/>
      <c r="J357" s="367"/>
      <c r="K357" s="4"/>
    </row>
    <row r="358" spans="1:11" s="116" customFormat="1" ht="15.75" customHeight="1" x14ac:dyDescent="0.25">
      <c r="A358" s="340"/>
      <c r="B358" s="361">
        <v>510790024</v>
      </c>
      <c r="C358" s="214" t="s">
        <v>266</v>
      </c>
      <c r="D358" s="339"/>
      <c r="E358" s="362">
        <v>27858552</v>
      </c>
      <c r="F358" s="367"/>
      <c r="G358" s="365"/>
      <c r="H358" s="367"/>
      <c r="I358" s="367"/>
      <c r="J358" s="367"/>
      <c r="K358" s="4"/>
    </row>
    <row r="359" spans="1:11" s="116" customFormat="1" ht="15.75" customHeight="1" x14ac:dyDescent="0.25">
      <c r="A359" s="340"/>
      <c r="B359" s="323"/>
      <c r="C359" s="214"/>
      <c r="D359" s="365"/>
      <c r="E359" s="365"/>
      <c r="F359" s="367"/>
      <c r="G359" s="365"/>
      <c r="H359" s="367"/>
      <c r="I359" s="367"/>
      <c r="J359" s="367"/>
      <c r="K359" s="4"/>
    </row>
    <row r="360" spans="1:11" s="116" customFormat="1" ht="15.75" x14ac:dyDescent="0.25">
      <c r="A360" s="340"/>
      <c r="B360" s="322">
        <v>5108</v>
      </c>
      <c r="C360" s="333" t="s">
        <v>141</v>
      </c>
      <c r="D360" s="338"/>
      <c r="E360" s="365"/>
      <c r="F360" s="367"/>
      <c r="G360" s="366">
        <v>0</v>
      </c>
      <c r="H360" s="367"/>
      <c r="I360" s="367"/>
      <c r="J360" s="367"/>
      <c r="K360" s="7"/>
    </row>
    <row r="361" spans="1:11" s="116" customFormat="1" ht="15.75" x14ac:dyDescent="0.25">
      <c r="A361" s="340"/>
      <c r="B361" s="257">
        <v>510804001</v>
      </c>
      <c r="C361" s="214" t="s">
        <v>330</v>
      </c>
      <c r="D361" s="338"/>
      <c r="E361" s="362">
        <v>0</v>
      </c>
      <c r="F361" s="367"/>
      <c r="G361" s="365"/>
      <c r="H361" s="367"/>
      <c r="I361" s="367"/>
      <c r="J361" s="367"/>
      <c r="K361" s="4"/>
    </row>
    <row r="362" spans="1:11" s="116" customFormat="1" ht="15.75" x14ac:dyDescent="0.25">
      <c r="A362" s="340"/>
      <c r="B362" s="257">
        <v>510807001</v>
      </c>
      <c r="C362" s="214" t="s">
        <v>337</v>
      </c>
      <c r="D362" s="338"/>
      <c r="E362" s="362">
        <v>0</v>
      </c>
      <c r="F362" s="367"/>
      <c r="G362" s="365"/>
      <c r="H362" s="367"/>
      <c r="I362" s="367"/>
      <c r="J362" s="367"/>
      <c r="K362" s="4"/>
    </row>
    <row r="363" spans="1:11" s="116" customFormat="1" ht="15.75" x14ac:dyDescent="0.25">
      <c r="A363" s="340"/>
      <c r="B363" s="257">
        <v>510810001</v>
      </c>
      <c r="C363" s="214" t="s">
        <v>327</v>
      </c>
      <c r="D363" s="338"/>
      <c r="E363" s="362">
        <v>0</v>
      </c>
      <c r="F363" s="367"/>
      <c r="G363" s="365"/>
      <c r="H363" s="367"/>
      <c r="I363" s="367"/>
      <c r="J363" s="367"/>
      <c r="K363" s="89"/>
    </row>
    <row r="364" spans="1:11" s="116" customFormat="1" ht="15.75" x14ac:dyDescent="0.25">
      <c r="A364" s="340"/>
      <c r="B364" s="323"/>
      <c r="C364" s="214"/>
      <c r="D364" s="365"/>
      <c r="E364" s="365"/>
      <c r="F364" s="367"/>
      <c r="G364" s="365"/>
      <c r="H364" s="367"/>
      <c r="I364" s="367"/>
      <c r="J364" s="367"/>
      <c r="K364" s="89"/>
    </row>
    <row r="365" spans="1:11" s="116" customFormat="1" ht="15.75" customHeight="1" x14ac:dyDescent="0.25">
      <c r="A365" s="340"/>
      <c r="B365" s="322">
        <v>5111</v>
      </c>
      <c r="C365" s="333" t="s">
        <v>142</v>
      </c>
      <c r="D365" s="338"/>
      <c r="E365" s="365"/>
      <c r="F365" s="367"/>
      <c r="G365" s="366">
        <v>410347312.10999995</v>
      </c>
      <c r="H365" s="367"/>
      <c r="I365" s="367"/>
      <c r="J365" s="367"/>
      <c r="K365" s="7"/>
    </row>
    <row r="366" spans="1:11" s="116" customFormat="1" ht="15.75" customHeight="1" x14ac:dyDescent="0.25">
      <c r="A366" s="340"/>
      <c r="B366" s="361">
        <v>511113</v>
      </c>
      <c r="C366" s="387" t="s">
        <v>422</v>
      </c>
      <c r="D366" s="338"/>
      <c r="E366" s="362">
        <v>46995589.729999997</v>
      </c>
      <c r="F366" s="367"/>
      <c r="G366" s="366"/>
      <c r="H366" s="367"/>
      <c r="I366" s="367"/>
      <c r="J366" s="367"/>
      <c r="K366" s="88"/>
    </row>
    <row r="367" spans="1:11" s="116" customFormat="1" ht="15.75" customHeight="1" x14ac:dyDescent="0.25">
      <c r="A367" s="340"/>
      <c r="B367" s="361">
        <v>511114</v>
      </c>
      <c r="C367" s="214" t="s">
        <v>59</v>
      </c>
      <c r="D367" s="338"/>
      <c r="E367" s="362">
        <v>26497704.449999999</v>
      </c>
      <c r="F367" s="367"/>
      <c r="G367" s="365"/>
      <c r="H367" s="367"/>
      <c r="I367" s="367"/>
      <c r="J367" s="367"/>
      <c r="K367" s="4"/>
    </row>
    <row r="368" spans="1:11" s="116" customFormat="1" ht="15.75" customHeight="1" x14ac:dyDescent="0.25">
      <c r="A368" s="340"/>
      <c r="B368" s="361">
        <v>511115</v>
      </c>
      <c r="C368" s="214" t="s">
        <v>319</v>
      </c>
      <c r="D368" s="338"/>
      <c r="E368" s="362">
        <v>7068968</v>
      </c>
      <c r="F368" s="367"/>
      <c r="G368" s="365"/>
      <c r="H368" s="367"/>
      <c r="I368" s="367"/>
      <c r="J368" s="367"/>
      <c r="K368" s="89"/>
    </row>
    <row r="369" spans="1:11" s="116" customFormat="1" ht="15.75" customHeight="1" x14ac:dyDescent="0.25">
      <c r="A369" s="340"/>
      <c r="B369" s="361">
        <v>511117</v>
      </c>
      <c r="C369" s="214" t="s">
        <v>267</v>
      </c>
      <c r="D369" s="338"/>
      <c r="E369" s="362">
        <v>20509644.18</v>
      </c>
      <c r="F369" s="367"/>
      <c r="G369" s="365"/>
      <c r="H369" s="367"/>
      <c r="I369" s="367"/>
      <c r="J369" s="367"/>
      <c r="K369" s="89"/>
    </row>
    <row r="370" spans="1:11" s="116" customFormat="1" ht="15.75" customHeight="1" x14ac:dyDescent="0.25">
      <c r="A370" s="340"/>
      <c r="B370" s="361">
        <v>511119</v>
      </c>
      <c r="C370" s="214" t="s">
        <v>338</v>
      </c>
      <c r="D370" s="338"/>
      <c r="E370" s="362">
        <v>0</v>
      </c>
      <c r="F370" s="367"/>
      <c r="G370" s="365"/>
      <c r="H370" s="367"/>
      <c r="I370" s="367"/>
      <c r="J370" s="367"/>
      <c r="K370" s="89"/>
    </row>
    <row r="371" spans="1:11" s="116" customFormat="1" ht="15.75" customHeight="1" x14ac:dyDescent="0.25">
      <c r="A371" s="340"/>
      <c r="B371" s="361">
        <v>511121</v>
      </c>
      <c r="C371" s="214" t="s">
        <v>320</v>
      </c>
      <c r="D371" s="338"/>
      <c r="E371" s="362">
        <v>39725813.259999998</v>
      </c>
      <c r="F371" s="367"/>
      <c r="G371" s="365"/>
      <c r="H371" s="367"/>
      <c r="I371" s="367"/>
      <c r="J371" s="367"/>
      <c r="K371" s="89"/>
    </row>
    <row r="372" spans="1:11" s="116" customFormat="1" ht="15.75" customHeight="1" x14ac:dyDescent="0.25">
      <c r="A372" s="340"/>
      <c r="B372" s="361">
        <v>511123</v>
      </c>
      <c r="C372" s="214" t="s">
        <v>328</v>
      </c>
      <c r="D372" s="338"/>
      <c r="E372" s="362">
        <v>339600</v>
      </c>
      <c r="F372" s="367"/>
      <c r="G372" s="365"/>
      <c r="H372" s="367"/>
      <c r="I372" s="367"/>
      <c r="J372" s="367"/>
      <c r="K372" s="89"/>
    </row>
    <row r="373" spans="1:11" s="116" customFormat="1" ht="15.75" customHeight="1" x14ac:dyDescent="0.25">
      <c r="A373" s="340"/>
      <c r="B373" s="361">
        <v>511125</v>
      </c>
      <c r="C373" s="214" t="s">
        <v>321</v>
      </c>
      <c r="D373" s="338"/>
      <c r="E373" s="362">
        <v>0</v>
      </c>
      <c r="F373" s="367"/>
      <c r="G373" s="365"/>
      <c r="H373" s="367"/>
      <c r="I373" s="367"/>
      <c r="J373" s="367"/>
      <c r="K373" s="89"/>
    </row>
    <row r="374" spans="1:11" s="116" customFormat="1" ht="15.75" customHeight="1" x14ac:dyDescent="0.25">
      <c r="A374" s="340"/>
      <c r="B374" s="361">
        <v>511133</v>
      </c>
      <c r="C374" s="214" t="s">
        <v>381</v>
      </c>
      <c r="D374" s="338"/>
      <c r="E374" s="362">
        <v>0</v>
      </c>
      <c r="F374" s="367"/>
      <c r="G374" s="365"/>
      <c r="H374" s="367"/>
      <c r="I374" s="367"/>
      <c r="J374" s="367"/>
      <c r="K374" s="4"/>
    </row>
    <row r="375" spans="1:11" s="116" customFormat="1" ht="15.75" customHeight="1" x14ac:dyDescent="0.25">
      <c r="A375" s="340"/>
      <c r="B375" s="361">
        <v>511146</v>
      </c>
      <c r="C375" s="214" t="s">
        <v>329</v>
      </c>
      <c r="D375" s="338"/>
      <c r="E375" s="362">
        <v>384117</v>
      </c>
      <c r="F375" s="367"/>
      <c r="G375" s="365"/>
      <c r="H375" s="367"/>
      <c r="I375" s="367"/>
      <c r="J375" s="367"/>
      <c r="K375" s="89"/>
    </row>
    <row r="376" spans="1:11" s="116" customFormat="1" ht="15.75" customHeight="1" x14ac:dyDescent="0.25">
      <c r="A376" s="340"/>
      <c r="B376" s="361">
        <v>511149</v>
      </c>
      <c r="C376" s="214" t="s">
        <v>322</v>
      </c>
      <c r="D376" s="338"/>
      <c r="E376" s="362">
        <v>0</v>
      </c>
      <c r="F376" s="367"/>
      <c r="G376" s="365"/>
      <c r="H376" s="367"/>
      <c r="I376" s="367"/>
      <c r="J376" s="367"/>
      <c r="K376" s="89"/>
    </row>
    <row r="377" spans="1:11" s="116" customFormat="1" ht="15.75" customHeight="1" x14ac:dyDescent="0.25">
      <c r="A377" s="340"/>
      <c r="B377" s="361">
        <v>511155</v>
      </c>
      <c r="C377" s="214" t="s">
        <v>330</v>
      </c>
      <c r="D377" s="338"/>
      <c r="E377" s="362">
        <v>233817.8</v>
      </c>
      <c r="F377" s="367"/>
      <c r="G377" s="365"/>
      <c r="H377" s="367"/>
      <c r="I377" s="367"/>
      <c r="J377" s="367"/>
      <c r="K377" s="89"/>
    </row>
    <row r="378" spans="1:11" s="116" customFormat="1" ht="15.75" customHeight="1" x14ac:dyDescent="0.25">
      <c r="A378" s="340"/>
      <c r="B378" s="361">
        <v>511178</v>
      </c>
      <c r="C378" s="214" t="s">
        <v>375</v>
      </c>
      <c r="D378" s="338"/>
      <c r="E378" s="362">
        <v>0</v>
      </c>
      <c r="F378" s="367"/>
      <c r="G378" s="365"/>
      <c r="H378" s="367"/>
      <c r="I378" s="367"/>
      <c r="J378" s="367"/>
      <c r="K378" s="89"/>
    </row>
    <row r="379" spans="1:11" s="116" customFormat="1" ht="15.75" customHeight="1" x14ac:dyDescent="0.25">
      <c r="A379" s="340"/>
      <c r="B379" s="361">
        <v>511179</v>
      </c>
      <c r="C379" s="214" t="s">
        <v>223</v>
      </c>
      <c r="D379" s="338"/>
      <c r="E379" s="362">
        <v>44023196</v>
      </c>
      <c r="F379" s="367"/>
      <c r="G379" s="365"/>
      <c r="H379" s="367"/>
      <c r="I379" s="367"/>
      <c r="J379" s="367"/>
      <c r="K379" s="89"/>
    </row>
    <row r="380" spans="1:11" s="116" customFormat="1" ht="15.75" customHeight="1" x14ac:dyDescent="0.25">
      <c r="A380" s="340"/>
      <c r="B380" s="361">
        <v>511180</v>
      </c>
      <c r="C380" s="214" t="s">
        <v>224</v>
      </c>
      <c r="D380" s="338"/>
      <c r="E380" s="362">
        <v>215850487.49000001</v>
      </c>
      <c r="F380" s="367"/>
      <c r="G380" s="365"/>
      <c r="H380" s="367"/>
      <c r="I380" s="367"/>
      <c r="J380" s="367"/>
      <c r="K380" s="89"/>
    </row>
    <row r="381" spans="1:11" s="116" customFormat="1" ht="15.75" customHeight="1" x14ac:dyDescent="0.25">
      <c r="A381" s="340"/>
      <c r="B381" s="361">
        <v>511183</v>
      </c>
      <c r="C381" s="214" t="s">
        <v>382</v>
      </c>
      <c r="D381" s="338"/>
      <c r="E381" s="362">
        <v>8718374.1999999993</v>
      </c>
      <c r="F381" s="367"/>
      <c r="G381" s="365"/>
      <c r="H381" s="367"/>
      <c r="I381" s="367"/>
      <c r="J381" s="367"/>
      <c r="K381" s="89"/>
    </row>
    <row r="382" spans="1:11" s="116" customFormat="1" ht="15.75" customHeight="1" x14ac:dyDescent="0.25">
      <c r="A382" s="340"/>
      <c r="B382" s="361">
        <v>511190</v>
      </c>
      <c r="C382" s="214" t="s">
        <v>331</v>
      </c>
      <c r="D382" s="338"/>
      <c r="E382" s="362">
        <v>0</v>
      </c>
      <c r="F382" s="367"/>
      <c r="G382" s="365"/>
      <c r="H382" s="367"/>
      <c r="I382" s="367"/>
      <c r="J382" s="367"/>
      <c r="K382" s="89"/>
    </row>
    <row r="383" spans="1:11" s="116" customFormat="1" ht="15.75" x14ac:dyDescent="0.25">
      <c r="A383" s="340"/>
      <c r="B383" s="381"/>
      <c r="C383" s="214"/>
      <c r="D383" s="338"/>
      <c r="E383" s="362"/>
      <c r="F383" s="367"/>
      <c r="G383" s="365"/>
      <c r="H383" s="367"/>
      <c r="I383" s="367"/>
      <c r="J383" s="367"/>
      <c r="K383" s="89"/>
    </row>
    <row r="384" spans="1:11" s="116" customFormat="1" ht="15.75" x14ac:dyDescent="0.25">
      <c r="A384" s="340"/>
      <c r="B384" s="322">
        <v>5120</v>
      </c>
      <c r="C384" s="333" t="s">
        <v>47</v>
      </c>
      <c r="D384" s="338"/>
      <c r="E384" s="365"/>
      <c r="F384" s="367"/>
      <c r="G384" s="366">
        <v>25294000</v>
      </c>
      <c r="H384" s="367"/>
      <c r="I384" s="367"/>
      <c r="J384" s="367"/>
      <c r="K384" s="7"/>
    </row>
    <row r="385" spans="1:11" s="116" customFormat="1" ht="15.75" x14ac:dyDescent="0.25">
      <c r="A385" s="340"/>
      <c r="B385" s="257">
        <v>512001</v>
      </c>
      <c r="C385" s="214" t="s">
        <v>304</v>
      </c>
      <c r="D385" s="338"/>
      <c r="E385" s="362">
        <v>22169000</v>
      </c>
      <c r="F385" s="367"/>
      <c r="G385" s="365"/>
      <c r="H385" s="367"/>
      <c r="I385" s="367"/>
      <c r="J385" s="367"/>
      <c r="K385" s="4"/>
    </row>
    <row r="386" spans="1:11" s="116" customFormat="1" ht="15.75" x14ac:dyDescent="0.25">
      <c r="A386" s="340"/>
      <c r="B386" s="257">
        <v>512002</v>
      </c>
      <c r="C386" s="387" t="s">
        <v>334</v>
      </c>
      <c r="D386" s="338"/>
      <c r="E386" s="362">
        <v>0</v>
      </c>
      <c r="F386" s="367"/>
      <c r="G386" s="365"/>
      <c r="H386" s="367"/>
      <c r="I386" s="367"/>
      <c r="J386" s="367"/>
      <c r="K386" s="89"/>
    </row>
    <row r="387" spans="1:11" s="116" customFormat="1" ht="15.75" customHeight="1" x14ac:dyDescent="0.25">
      <c r="A387" s="340"/>
      <c r="B387" s="257">
        <v>512009</v>
      </c>
      <c r="C387" s="214" t="s">
        <v>305</v>
      </c>
      <c r="D387" s="338"/>
      <c r="E387" s="362">
        <v>3030000</v>
      </c>
      <c r="F387" s="367"/>
      <c r="G387" s="365"/>
      <c r="H387" s="367"/>
      <c r="I387" s="367"/>
      <c r="J387" s="367"/>
      <c r="K387" s="4"/>
    </row>
    <row r="388" spans="1:11" s="116" customFormat="1" ht="15.75" customHeight="1" x14ac:dyDescent="0.25">
      <c r="A388" s="340"/>
      <c r="B388" s="257">
        <v>512010</v>
      </c>
      <c r="C388" s="214" t="s">
        <v>346</v>
      </c>
      <c r="D388" s="338"/>
      <c r="E388" s="362">
        <v>0</v>
      </c>
      <c r="F388" s="367"/>
      <c r="G388" s="365"/>
      <c r="H388" s="367"/>
      <c r="I388" s="367"/>
      <c r="J388" s="367"/>
      <c r="K388" s="89"/>
    </row>
    <row r="389" spans="1:11" s="116" customFormat="1" ht="15.75" customHeight="1" x14ac:dyDescent="0.25">
      <c r="A389" s="340"/>
      <c r="B389" s="257">
        <v>512011</v>
      </c>
      <c r="C389" s="214" t="s">
        <v>339</v>
      </c>
      <c r="D389" s="338"/>
      <c r="E389" s="362">
        <v>95000</v>
      </c>
      <c r="F389" s="367"/>
      <c r="G389" s="365"/>
      <c r="H389" s="367"/>
      <c r="I389" s="367"/>
      <c r="J389" s="367"/>
      <c r="K389" s="89"/>
    </row>
    <row r="390" spans="1:11" s="116" customFormat="1" ht="15.75" customHeight="1" x14ac:dyDescent="0.25">
      <c r="A390" s="340"/>
      <c r="B390" s="257"/>
      <c r="C390" s="214"/>
      <c r="D390" s="338"/>
      <c r="E390" s="365"/>
      <c r="F390" s="367"/>
      <c r="G390" s="365"/>
      <c r="H390" s="367"/>
      <c r="I390" s="367"/>
      <c r="J390" s="367"/>
      <c r="K390" s="89"/>
    </row>
    <row r="391" spans="1:11" s="116" customFormat="1" ht="15.75" customHeight="1" thickBot="1" x14ac:dyDescent="0.3">
      <c r="A391" s="322">
        <v>53</v>
      </c>
      <c r="B391" s="322"/>
      <c r="C391" s="333" t="s">
        <v>268</v>
      </c>
      <c r="D391" s="334"/>
      <c r="E391" s="366"/>
      <c r="F391" s="338"/>
      <c r="G391" s="339"/>
      <c r="H391" s="338"/>
      <c r="I391" s="336">
        <v>138703791</v>
      </c>
      <c r="J391" s="338"/>
      <c r="K391" s="4"/>
    </row>
    <row r="392" spans="1:11" s="116" customFormat="1" ht="15.75" customHeight="1" thickTop="1" x14ac:dyDescent="0.25">
      <c r="A392" s="340"/>
      <c r="B392" s="322"/>
      <c r="C392" s="333"/>
      <c r="D392" s="334"/>
      <c r="E392" s="366"/>
      <c r="F392" s="367"/>
      <c r="G392" s="365"/>
      <c r="H392" s="367"/>
      <c r="I392" s="367"/>
      <c r="J392" s="367"/>
      <c r="K392" s="4"/>
    </row>
    <row r="393" spans="1:11" s="116" customFormat="1" ht="15.75" customHeight="1" x14ac:dyDescent="0.25">
      <c r="A393" s="322"/>
      <c r="B393" s="322">
        <v>5360</v>
      </c>
      <c r="C393" s="333" t="s">
        <v>269</v>
      </c>
      <c r="D393" s="367"/>
      <c r="E393" s="365"/>
      <c r="F393" s="384"/>
      <c r="G393" s="366">
        <v>93579047</v>
      </c>
      <c r="H393" s="384"/>
      <c r="I393" s="367"/>
      <c r="J393" s="384"/>
      <c r="K393" s="4"/>
    </row>
    <row r="394" spans="1:11" s="116" customFormat="1" ht="15.75" customHeight="1" x14ac:dyDescent="0.25">
      <c r="A394" s="322"/>
      <c r="B394" s="361">
        <v>536001001</v>
      </c>
      <c r="C394" s="214" t="s">
        <v>291</v>
      </c>
      <c r="D394" s="367"/>
      <c r="E394" s="362">
        <v>26630060</v>
      </c>
      <c r="F394" s="367"/>
      <c r="G394" s="366"/>
      <c r="H394" s="367"/>
      <c r="I394" s="367"/>
      <c r="J394" s="367"/>
      <c r="K394" s="4"/>
    </row>
    <row r="395" spans="1:11" s="116" customFormat="1" ht="15.75" customHeight="1" x14ac:dyDescent="0.25">
      <c r="A395" s="322"/>
      <c r="B395" s="361">
        <v>536003006</v>
      </c>
      <c r="C395" s="214" t="s">
        <v>197</v>
      </c>
      <c r="D395" s="367"/>
      <c r="E395" s="362">
        <v>845060</v>
      </c>
      <c r="F395" s="367"/>
      <c r="G395" s="366"/>
      <c r="H395" s="367"/>
      <c r="I395" s="367"/>
      <c r="J395" s="367"/>
      <c r="K395" s="89"/>
    </row>
    <row r="396" spans="1:11" s="116" customFormat="1" ht="15.75" customHeight="1" x14ac:dyDescent="0.25">
      <c r="A396" s="322"/>
      <c r="B396" s="361">
        <v>536004004</v>
      </c>
      <c r="C396" s="214" t="s">
        <v>187</v>
      </c>
      <c r="D396" s="367"/>
      <c r="E396" s="362">
        <v>25066006</v>
      </c>
      <c r="F396" s="367"/>
      <c r="G396" s="366"/>
      <c r="H396" s="367"/>
      <c r="I396" s="367"/>
      <c r="J396" s="367"/>
      <c r="K396" s="89"/>
    </row>
    <row r="397" spans="1:11" s="116" customFormat="1" ht="15.75" customHeight="1" x14ac:dyDescent="0.25">
      <c r="A397" s="322"/>
      <c r="B397" s="361">
        <v>536004008</v>
      </c>
      <c r="C397" s="214" t="s">
        <v>188</v>
      </c>
      <c r="D397" s="367"/>
      <c r="E397" s="362">
        <v>0</v>
      </c>
      <c r="F397" s="367"/>
      <c r="G397" s="366"/>
      <c r="H397" s="367"/>
      <c r="I397" s="367"/>
      <c r="J397" s="367"/>
      <c r="K397" s="89"/>
    </row>
    <row r="398" spans="1:11" s="116" customFormat="1" ht="15.75" customHeight="1" x14ac:dyDescent="0.25">
      <c r="A398" s="322"/>
      <c r="B398" s="361">
        <v>536004009</v>
      </c>
      <c r="C398" s="214" t="s">
        <v>189</v>
      </c>
      <c r="D398" s="367"/>
      <c r="E398" s="362">
        <v>37552</v>
      </c>
      <c r="F398" s="367"/>
      <c r="G398" s="366"/>
      <c r="H398" s="367"/>
      <c r="I398" s="367"/>
      <c r="J398" s="367"/>
      <c r="K398" s="89"/>
    </row>
    <row r="399" spans="1:11" s="116" customFormat="1" ht="15.75" customHeight="1" x14ac:dyDescent="0.25">
      <c r="A399" s="322"/>
      <c r="B399" s="361">
        <v>536004012</v>
      </c>
      <c r="C399" s="214" t="s">
        <v>200</v>
      </c>
      <c r="D399" s="367"/>
      <c r="E399" s="362">
        <v>1730972</v>
      </c>
      <c r="F399" s="367"/>
      <c r="G399" s="366"/>
      <c r="H399" s="367"/>
      <c r="I399" s="367"/>
      <c r="J399" s="367"/>
      <c r="K399" s="89"/>
    </row>
    <row r="400" spans="1:11" s="116" customFormat="1" ht="15.75" customHeight="1" x14ac:dyDescent="0.25">
      <c r="A400" s="322"/>
      <c r="B400" s="361">
        <v>536006001</v>
      </c>
      <c r="C400" s="214" t="s">
        <v>190</v>
      </c>
      <c r="D400" s="367"/>
      <c r="E400" s="362">
        <v>7871500</v>
      </c>
      <c r="F400" s="367"/>
      <c r="G400" s="366"/>
      <c r="H400" s="367"/>
      <c r="I400" s="367"/>
      <c r="J400" s="367"/>
      <c r="K400" s="89"/>
    </row>
    <row r="401" spans="1:11" s="116" customFormat="1" ht="15.75" customHeight="1" x14ac:dyDescent="0.25">
      <c r="A401" s="322"/>
      <c r="B401" s="361">
        <v>536006002</v>
      </c>
      <c r="C401" s="214" t="s">
        <v>191</v>
      </c>
      <c r="D401" s="367"/>
      <c r="E401" s="362">
        <v>1389205</v>
      </c>
      <c r="F401" s="338"/>
      <c r="G401" s="365"/>
      <c r="H401" s="367"/>
      <c r="I401" s="367"/>
      <c r="J401" s="367"/>
      <c r="K401" s="4"/>
    </row>
    <row r="402" spans="1:11" s="116" customFormat="1" ht="15.75" customHeight="1" x14ac:dyDescent="0.25">
      <c r="A402" s="322"/>
      <c r="B402" s="361">
        <v>536007001</v>
      </c>
      <c r="C402" s="214" t="s">
        <v>192</v>
      </c>
      <c r="D402" s="367"/>
      <c r="E402" s="362">
        <v>6801968</v>
      </c>
      <c r="F402" s="338"/>
      <c r="G402" s="365"/>
      <c r="H402" s="367"/>
      <c r="I402" s="367"/>
      <c r="J402" s="367"/>
      <c r="K402" s="4"/>
    </row>
    <row r="403" spans="1:11" s="116" customFormat="1" ht="15.75" customHeight="1" x14ac:dyDescent="0.25">
      <c r="A403" s="322"/>
      <c r="B403" s="361">
        <v>536007002</v>
      </c>
      <c r="C403" s="214" t="s">
        <v>193</v>
      </c>
      <c r="D403" s="367"/>
      <c r="E403" s="362">
        <v>23206724</v>
      </c>
      <c r="F403" s="338"/>
      <c r="G403" s="365"/>
      <c r="H403" s="367"/>
      <c r="I403" s="367"/>
      <c r="J403" s="367"/>
      <c r="K403" s="4"/>
    </row>
    <row r="404" spans="1:11" s="116" customFormat="1" ht="15.75" customHeight="1" x14ac:dyDescent="0.25">
      <c r="A404" s="322"/>
      <c r="B404" s="361">
        <v>536012001</v>
      </c>
      <c r="C404" s="214" t="s">
        <v>211</v>
      </c>
      <c r="D404" s="367"/>
      <c r="E404" s="362">
        <v>0</v>
      </c>
      <c r="F404" s="338"/>
      <c r="G404" s="365"/>
      <c r="H404" s="367"/>
      <c r="I404" s="367"/>
      <c r="J404" s="367"/>
      <c r="K404" s="4"/>
    </row>
    <row r="405" spans="1:11" s="116" customFormat="1" ht="15.75" customHeight="1" x14ac:dyDescent="0.25">
      <c r="A405" s="322"/>
      <c r="B405" s="361">
        <v>536012007</v>
      </c>
      <c r="C405" s="214" t="s">
        <v>292</v>
      </c>
      <c r="D405" s="367"/>
      <c r="E405" s="362">
        <v>0</v>
      </c>
      <c r="F405" s="338"/>
      <c r="G405" s="365"/>
      <c r="H405" s="367"/>
      <c r="I405" s="367"/>
      <c r="J405" s="367"/>
      <c r="K405" s="4"/>
    </row>
    <row r="406" spans="1:11" s="116" customFormat="1" ht="16.5" customHeight="1" x14ac:dyDescent="0.25">
      <c r="A406" s="322"/>
      <c r="B406" s="323"/>
      <c r="C406" s="214"/>
      <c r="D406" s="367"/>
      <c r="E406" s="362"/>
      <c r="F406" s="338"/>
      <c r="G406" s="365"/>
      <c r="H406" s="367"/>
      <c r="I406" s="367"/>
      <c r="J406" s="367"/>
      <c r="K406" s="89"/>
    </row>
    <row r="407" spans="1:11" s="116" customFormat="1" ht="15.75" x14ac:dyDescent="0.25">
      <c r="A407" s="322"/>
      <c r="B407" s="322">
        <v>5366</v>
      </c>
      <c r="C407" s="333" t="s">
        <v>145</v>
      </c>
      <c r="D407" s="367"/>
      <c r="E407" s="365"/>
      <c r="F407" s="384"/>
      <c r="G407" s="366">
        <v>45124744</v>
      </c>
      <c r="H407" s="384"/>
      <c r="I407" s="384"/>
      <c r="J407" s="384"/>
      <c r="K407" s="4"/>
    </row>
    <row r="408" spans="1:11" s="116" customFormat="1" ht="15.75" customHeight="1" x14ac:dyDescent="0.25">
      <c r="A408" s="322"/>
      <c r="B408" s="361">
        <v>536605001</v>
      </c>
      <c r="C408" s="214" t="s">
        <v>217</v>
      </c>
      <c r="D408" s="367"/>
      <c r="E408" s="362">
        <v>44138076</v>
      </c>
      <c r="F408" s="338"/>
      <c r="G408" s="366"/>
      <c r="H408" s="367"/>
      <c r="I408" s="367"/>
      <c r="J408" s="367"/>
      <c r="K408" s="7"/>
    </row>
    <row r="409" spans="1:11" s="116" customFormat="1" ht="15.75" customHeight="1" x14ac:dyDescent="0.25">
      <c r="A409" s="322"/>
      <c r="B409" s="361">
        <v>536606001</v>
      </c>
      <c r="C409" s="214" t="s">
        <v>218</v>
      </c>
      <c r="D409" s="367"/>
      <c r="E409" s="362">
        <v>986668</v>
      </c>
      <c r="F409" s="338"/>
      <c r="G409" s="366"/>
      <c r="H409" s="367"/>
      <c r="I409" s="367"/>
      <c r="J409" s="367"/>
      <c r="K409" s="88"/>
    </row>
    <row r="410" spans="1:11" s="116" customFormat="1" ht="15.75" customHeight="1" x14ac:dyDescent="0.25">
      <c r="A410" s="322"/>
      <c r="B410" s="361"/>
      <c r="C410" s="214"/>
      <c r="D410" s="367"/>
      <c r="E410" s="362"/>
      <c r="F410" s="338"/>
      <c r="G410" s="366"/>
      <c r="H410" s="367"/>
      <c r="I410" s="367"/>
      <c r="J410" s="367"/>
      <c r="K410" s="88"/>
    </row>
    <row r="411" spans="1:11" s="116" customFormat="1" ht="15.75" customHeight="1" thickBot="1" x14ac:dyDescent="0.3">
      <c r="A411" s="322">
        <v>55</v>
      </c>
      <c r="B411" s="322"/>
      <c r="C411" s="333" t="s">
        <v>418</v>
      </c>
      <c r="D411" s="334"/>
      <c r="E411" s="366"/>
      <c r="F411" s="338"/>
      <c r="G411" s="339"/>
      <c r="H411" s="338"/>
      <c r="I411" s="336">
        <v>0</v>
      </c>
      <c r="J411" s="338"/>
      <c r="K411" s="4"/>
    </row>
    <row r="412" spans="1:11" s="116" customFormat="1" ht="15.75" customHeight="1" thickTop="1" x14ac:dyDescent="0.25">
      <c r="A412" s="322"/>
      <c r="B412" s="322"/>
      <c r="C412" s="333"/>
      <c r="D412" s="334"/>
      <c r="E412" s="366"/>
      <c r="F412" s="338"/>
      <c r="G412" s="339"/>
      <c r="H412" s="338"/>
      <c r="I412" s="335"/>
      <c r="J412" s="338"/>
      <c r="K412" s="89"/>
    </row>
    <row r="413" spans="1:11" s="116" customFormat="1" ht="15.75" customHeight="1" x14ac:dyDescent="0.25">
      <c r="A413" s="322"/>
      <c r="B413" s="322">
        <v>5507</v>
      </c>
      <c r="C413" s="333" t="s">
        <v>419</v>
      </c>
      <c r="D413" s="367"/>
      <c r="E413" s="365"/>
      <c r="F413" s="384"/>
      <c r="G413" s="366">
        <v>0</v>
      </c>
      <c r="H413" s="384"/>
      <c r="I413" s="367"/>
      <c r="J413" s="384"/>
      <c r="K413" s="4"/>
    </row>
    <row r="414" spans="1:11" s="116" customFormat="1" ht="15.75" customHeight="1" x14ac:dyDescent="0.25">
      <c r="A414" s="322"/>
      <c r="B414" s="361">
        <v>550705001</v>
      </c>
      <c r="C414" s="214" t="s">
        <v>142</v>
      </c>
      <c r="D414" s="367"/>
      <c r="E414" s="362">
        <v>0</v>
      </c>
      <c r="F414" s="367"/>
      <c r="G414" s="366"/>
      <c r="H414" s="367"/>
      <c r="I414" s="367"/>
      <c r="J414" s="367"/>
      <c r="K414" s="4"/>
    </row>
    <row r="415" spans="1:11" s="116" customFormat="1" ht="15.75" customHeight="1" x14ac:dyDescent="0.25">
      <c r="A415" s="322"/>
      <c r="B415" s="381"/>
      <c r="C415" s="214"/>
      <c r="D415" s="367"/>
      <c r="E415" s="362"/>
      <c r="F415" s="338"/>
      <c r="G415" s="366"/>
      <c r="H415" s="367"/>
      <c r="I415" s="367"/>
      <c r="J415" s="367"/>
      <c r="K415" s="88"/>
    </row>
    <row r="416" spans="1:11" s="116" customFormat="1" ht="15.75" customHeight="1" thickBot="1" x14ac:dyDescent="0.3">
      <c r="A416" s="322">
        <v>57</v>
      </c>
      <c r="B416" s="322"/>
      <c r="C416" s="333" t="s">
        <v>315</v>
      </c>
      <c r="D416" s="334"/>
      <c r="E416" s="366"/>
      <c r="F416" s="338"/>
      <c r="G416" s="339"/>
      <c r="H416" s="338"/>
      <c r="I416" s="336">
        <v>0</v>
      </c>
      <c r="J416" s="338"/>
      <c r="K416" s="4"/>
    </row>
    <row r="417" spans="1:11" s="116" customFormat="1" ht="15.75" customHeight="1" thickTop="1" x14ac:dyDescent="0.25">
      <c r="A417" s="322"/>
      <c r="B417" s="322"/>
      <c r="C417" s="333"/>
      <c r="D417" s="334"/>
      <c r="E417" s="366"/>
      <c r="F417" s="338"/>
      <c r="G417" s="339"/>
      <c r="H417" s="338"/>
      <c r="I417" s="335"/>
      <c r="J417" s="338"/>
      <c r="K417" s="89"/>
    </row>
    <row r="418" spans="1:11" s="116" customFormat="1" ht="15.75" customHeight="1" x14ac:dyDescent="0.25">
      <c r="A418" s="322"/>
      <c r="B418" s="322">
        <v>5720</v>
      </c>
      <c r="C418" s="333" t="s">
        <v>332</v>
      </c>
      <c r="D418" s="367"/>
      <c r="E418" s="365"/>
      <c r="F418" s="384"/>
      <c r="G418" s="366">
        <v>0</v>
      </c>
      <c r="H418" s="384"/>
      <c r="I418" s="367"/>
      <c r="J418" s="384"/>
      <c r="K418" s="4"/>
    </row>
    <row r="419" spans="1:11" s="116" customFormat="1" ht="15.75" customHeight="1" x14ac:dyDescent="0.25">
      <c r="A419" s="322"/>
      <c r="B419" s="361">
        <v>572080</v>
      </c>
      <c r="C419" s="214" t="s">
        <v>333</v>
      </c>
      <c r="D419" s="367"/>
      <c r="E419" s="362">
        <v>0</v>
      </c>
      <c r="F419" s="367"/>
      <c r="G419" s="366"/>
      <c r="H419" s="367"/>
      <c r="I419" s="367"/>
      <c r="J419" s="367"/>
      <c r="K419" s="4"/>
    </row>
    <row r="420" spans="1:11" s="116" customFormat="1" ht="15.75" customHeight="1" x14ac:dyDescent="0.25">
      <c r="A420" s="322"/>
      <c r="B420" s="361"/>
      <c r="C420" s="214"/>
      <c r="D420" s="367"/>
      <c r="E420" s="362"/>
      <c r="F420" s="367"/>
      <c r="G420" s="366"/>
      <c r="H420" s="367"/>
      <c r="I420" s="367"/>
      <c r="J420" s="367"/>
      <c r="K420" s="89"/>
    </row>
    <row r="421" spans="1:11" s="116" customFormat="1" ht="15.75" customHeight="1" thickBot="1" x14ac:dyDescent="0.3">
      <c r="A421" s="322">
        <v>58</v>
      </c>
      <c r="B421" s="322"/>
      <c r="C421" s="333" t="s">
        <v>118</v>
      </c>
      <c r="D421" s="334"/>
      <c r="E421" s="366"/>
      <c r="F421" s="338"/>
      <c r="G421" s="339"/>
      <c r="H421" s="338"/>
      <c r="I421" s="336">
        <v>49007321.359999999</v>
      </c>
      <c r="J421" s="338"/>
      <c r="K421" s="4"/>
    </row>
    <row r="422" spans="1:11" s="116" customFormat="1" ht="15.75" customHeight="1" thickTop="1" x14ac:dyDescent="0.25">
      <c r="A422" s="322"/>
      <c r="B422" s="322"/>
      <c r="C422" s="333"/>
      <c r="D422" s="334"/>
      <c r="E422" s="366"/>
      <c r="F422" s="338"/>
      <c r="G422" s="339"/>
      <c r="H422" s="338"/>
      <c r="I422" s="335"/>
      <c r="J422" s="338"/>
      <c r="K422" s="89"/>
    </row>
    <row r="423" spans="1:11" s="116" customFormat="1" ht="15.75" customHeight="1" x14ac:dyDescent="0.25">
      <c r="A423" s="322"/>
      <c r="B423" s="322">
        <v>5804</v>
      </c>
      <c r="C423" s="333" t="s">
        <v>340</v>
      </c>
      <c r="D423" s="367"/>
      <c r="E423" s="365"/>
      <c r="F423" s="384"/>
      <c r="G423" s="366">
        <v>0</v>
      </c>
      <c r="H423" s="384"/>
      <c r="I423" s="367"/>
      <c r="J423" s="384"/>
      <c r="K423" s="4"/>
    </row>
    <row r="424" spans="1:11" s="116" customFormat="1" ht="15.75" customHeight="1" x14ac:dyDescent="0.25">
      <c r="A424" s="322"/>
      <c r="B424" s="257">
        <v>580447001</v>
      </c>
      <c r="C424" s="387" t="s">
        <v>386</v>
      </c>
      <c r="D424" s="367"/>
      <c r="E424" s="362">
        <v>0</v>
      </c>
      <c r="F424" s="367"/>
      <c r="G424" s="366"/>
      <c r="H424" s="367"/>
      <c r="I424" s="367"/>
      <c r="J424" s="367"/>
      <c r="K424" s="4"/>
    </row>
    <row r="425" spans="1:11" s="116" customFormat="1" ht="15.75" customHeight="1" x14ac:dyDescent="0.25">
      <c r="A425" s="322"/>
      <c r="B425" s="257"/>
      <c r="C425" s="387"/>
      <c r="D425" s="362"/>
      <c r="F425" s="367"/>
      <c r="G425" s="366"/>
      <c r="H425" s="367"/>
      <c r="I425" s="367"/>
      <c r="J425" s="367"/>
      <c r="K425" s="89"/>
    </row>
    <row r="426" spans="1:11" s="116" customFormat="1" ht="15.75" hidden="1" customHeight="1" x14ac:dyDescent="0.25">
      <c r="A426" s="322"/>
      <c r="B426" s="257"/>
      <c r="C426" s="387"/>
      <c r="D426" s="362"/>
      <c r="F426" s="367"/>
      <c r="G426" s="366"/>
      <c r="H426" s="367"/>
      <c r="I426" s="367"/>
      <c r="J426" s="367"/>
      <c r="K426" s="89"/>
    </row>
    <row r="427" spans="1:11" s="116" customFormat="1" ht="15.75" customHeight="1" x14ac:dyDescent="0.25">
      <c r="A427" s="322"/>
      <c r="B427" s="393"/>
      <c r="C427" s="333"/>
      <c r="D427" s="334"/>
      <c r="E427" s="366"/>
      <c r="F427" s="338"/>
      <c r="G427" s="339"/>
      <c r="H427" s="338"/>
      <c r="I427" s="335"/>
      <c r="J427" s="338"/>
      <c r="K427" s="89"/>
    </row>
    <row r="428" spans="1:11" s="116" customFormat="1" ht="15.75" customHeight="1" x14ac:dyDescent="0.25">
      <c r="A428" s="322"/>
      <c r="B428" s="322">
        <v>5890</v>
      </c>
      <c r="C428" s="333" t="s">
        <v>341</v>
      </c>
      <c r="D428" s="367"/>
      <c r="E428" s="365"/>
      <c r="F428" s="384"/>
      <c r="G428" s="366">
        <v>49007321.359999999</v>
      </c>
      <c r="H428" s="384"/>
      <c r="I428" s="367"/>
      <c r="J428" s="384"/>
      <c r="K428" s="4"/>
    </row>
    <row r="429" spans="1:11" s="116" customFormat="1" ht="15.75" customHeight="1" x14ac:dyDescent="0.25">
      <c r="A429" s="322"/>
      <c r="B429" s="361">
        <v>589019</v>
      </c>
      <c r="C429" s="387" t="s">
        <v>342</v>
      </c>
      <c r="D429" s="367"/>
      <c r="E429" s="362">
        <v>38053000</v>
      </c>
      <c r="F429" s="384"/>
      <c r="G429" s="366"/>
      <c r="H429" s="384"/>
      <c r="I429" s="367"/>
      <c r="J429" s="384"/>
      <c r="K429" s="89"/>
    </row>
    <row r="430" spans="1:11" s="398" customFormat="1" ht="15.75" customHeight="1" x14ac:dyDescent="0.25">
      <c r="A430" s="393"/>
      <c r="B430" s="361">
        <v>589090</v>
      </c>
      <c r="C430" s="394" t="s">
        <v>438</v>
      </c>
      <c r="D430" s="395"/>
      <c r="E430" s="362">
        <v>10954321.359999999</v>
      </c>
      <c r="F430" s="396"/>
      <c r="G430" s="397"/>
      <c r="H430" s="396"/>
      <c r="I430" s="395"/>
      <c r="J430" s="396"/>
      <c r="K430" s="117"/>
    </row>
    <row r="431" spans="1:11" s="398" customFormat="1" ht="15.75" customHeight="1" x14ac:dyDescent="0.25">
      <c r="A431" s="393"/>
      <c r="B431" s="257"/>
      <c r="C431" s="394"/>
      <c r="D431" s="395"/>
      <c r="E431" s="399"/>
      <c r="F431" s="396"/>
      <c r="G431" s="397"/>
      <c r="H431" s="396"/>
      <c r="I431" s="395"/>
      <c r="J431" s="396"/>
      <c r="K431" s="117"/>
    </row>
    <row r="432" spans="1:11" s="398" customFormat="1" ht="15.75" customHeight="1" x14ac:dyDescent="0.25">
      <c r="A432" s="393"/>
      <c r="B432" s="257"/>
      <c r="C432" s="400"/>
      <c r="D432" s="395"/>
      <c r="E432" s="399"/>
      <c r="F432" s="401"/>
      <c r="G432" s="397"/>
      <c r="H432" s="395"/>
      <c r="I432" s="395"/>
      <c r="J432" s="395"/>
      <c r="K432" s="118"/>
    </row>
    <row r="433" spans="1:11" s="315" customFormat="1" ht="19.5" thickBot="1" x14ac:dyDescent="0.35">
      <c r="A433" s="329"/>
      <c r="B433" s="369"/>
      <c r="C433" s="330" t="s">
        <v>270</v>
      </c>
      <c r="D433" s="370"/>
      <c r="E433" s="370"/>
      <c r="F433" s="370"/>
      <c r="G433" s="370"/>
      <c r="H433" s="370"/>
      <c r="J433" s="371"/>
      <c r="K433" s="372">
        <v>2493742014.4700003</v>
      </c>
    </row>
    <row r="434" spans="1:11" s="116" customFormat="1" ht="15.75" customHeight="1" thickTop="1" x14ac:dyDescent="0.25">
      <c r="A434" s="390"/>
      <c r="B434" s="322"/>
      <c r="C434" s="214"/>
      <c r="D434" s="367"/>
      <c r="E434" s="365"/>
      <c r="F434" s="391"/>
      <c r="G434" s="392"/>
      <c r="H434" s="391"/>
      <c r="I434" s="367"/>
      <c r="J434" s="391"/>
      <c r="K434" s="4"/>
    </row>
    <row r="435" spans="1:11" s="315" customFormat="1" ht="18.75" x14ac:dyDescent="0.3">
      <c r="A435" s="329">
        <v>6</v>
      </c>
      <c r="B435" s="329"/>
      <c r="C435" s="330" t="s">
        <v>108</v>
      </c>
      <c r="D435" s="331"/>
      <c r="E435" s="332"/>
      <c r="F435" s="331"/>
      <c r="G435" s="332"/>
      <c r="H435" s="331"/>
      <c r="I435" s="331"/>
      <c r="J435" s="331"/>
      <c r="K435" s="90"/>
    </row>
    <row r="436" spans="1:11" s="116" customFormat="1" ht="15.75" customHeight="1" x14ac:dyDescent="0.25">
      <c r="A436" s="322"/>
      <c r="B436" s="323"/>
      <c r="C436" s="214"/>
      <c r="D436" s="384"/>
      <c r="E436" s="366"/>
      <c r="F436" s="384"/>
      <c r="G436" s="366"/>
      <c r="H436" s="384"/>
      <c r="I436" s="384"/>
      <c r="J436" s="384"/>
      <c r="K436" s="4"/>
    </row>
    <row r="437" spans="1:11" s="116" customFormat="1" ht="15.75" customHeight="1" thickBot="1" x14ac:dyDescent="0.3">
      <c r="A437" s="322"/>
      <c r="B437" s="322">
        <v>62</v>
      </c>
      <c r="C437" s="333" t="s">
        <v>271</v>
      </c>
      <c r="D437" s="334"/>
      <c r="E437" s="366"/>
      <c r="F437" s="338"/>
      <c r="G437" s="339"/>
      <c r="H437" s="338"/>
      <c r="I437" s="336">
        <v>33031601.780000001</v>
      </c>
      <c r="J437" s="338"/>
      <c r="K437" s="4"/>
    </row>
    <row r="438" spans="1:11" s="116" customFormat="1" ht="15.75" customHeight="1" thickTop="1" x14ac:dyDescent="0.25">
      <c r="A438" s="340"/>
      <c r="B438" s="322"/>
      <c r="C438" s="333"/>
      <c r="D438" s="334"/>
      <c r="E438" s="366"/>
      <c r="F438" s="367"/>
      <c r="G438" s="365"/>
      <c r="H438" s="367"/>
      <c r="I438" s="384"/>
      <c r="J438" s="367"/>
      <c r="K438" s="4"/>
    </row>
    <row r="439" spans="1:11" s="116" customFormat="1" ht="15.75" customHeight="1" x14ac:dyDescent="0.25">
      <c r="A439" s="322"/>
      <c r="B439" s="322">
        <v>6205</v>
      </c>
      <c r="C439" s="333" t="s">
        <v>56</v>
      </c>
      <c r="D439" s="367"/>
      <c r="E439" s="365"/>
      <c r="F439" s="384"/>
      <c r="G439" s="366">
        <v>10272585.85</v>
      </c>
      <c r="H439" s="384"/>
      <c r="I439" s="384"/>
      <c r="J439" s="384"/>
      <c r="K439" s="4"/>
    </row>
    <row r="440" spans="1:11" s="116" customFormat="1" ht="15.75" customHeight="1" x14ac:dyDescent="0.25">
      <c r="A440" s="322"/>
      <c r="B440" s="361">
        <v>620507001</v>
      </c>
      <c r="C440" s="214" t="s">
        <v>242</v>
      </c>
      <c r="D440" s="384"/>
      <c r="E440" s="362">
        <v>10272585.85</v>
      </c>
      <c r="F440" s="384"/>
      <c r="G440" s="365"/>
      <c r="H440" s="384"/>
      <c r="I440" s="384"/>
      <c r="J440" s="384"/>
      <c r="K440" s="4"/>
    </row>
    <row r="441" spans="1:11" s="116" customFormat="1" ht="15.75" customHeight="1" x14ac:dyDescent="0.25">
      <c r="A441" s="322"/>
      <c r="B441" s="323"/>
      <c r="C441" s="214"/>
      <c r="D441" s="384"/>
      <c r="E441" s="365"/>
      <c r="F441" s="384"/>
      <c r="G441" s="365"/>
      <c r="H441" s="384"/>
      <c r="I441" s="384"/>
      <c r="J441" s="384"/>
      <c r="K441" s="4"/>
    </row>
    <row r="442" spans="1:11" s="116" customFormat="1" ht="15.75" customHeight="1" x14ac:dyDescent="0.25">
      <c r="A442" s="322"/>
      <c r="B442" s="322">
        <v>6210</v>
      </c>
      <c r="C442" s="333" t="s">
        <v>124</v>
      </c>
      <c r="D442" s="367"/>
      <c r="E442" s="365"/>
      <c r="F442" s="384"/>
      <c r="G442" s="366">
        <v>22759015.93</v>
      </c>
      <c r="H442" s="384"/>
      <c r="I442" s="384"/>
      <c r="J442" s="384"/>
      <c r="K442" s="4"/>
    </row>
    <row r="443" spans="1:11" s="116" customFormat="1" ht="15.75" customHeight="1" x14ac:dyDescent="0.25">
      <c r="A443" s="322"/>
      <c r="B443" s="361">
        <v>621022001</v>
      </c>
      <c r="C443" s="214" t="s">
        <v>176</v>
      </c>
      <c r="D443" s="367"/>
      <c r="E443" s="362">
        <v>22759015.93</v>
      </c>
      <c r="F443" s="367"/>
      <c r="G443" s="365"/>
      <c r="H443" s="367"/>
      <c r="I443" s="367"/>
      <c r="J443" s="367"/>
      <c r="K443" s="4"/>
    </row>
    <row r="444" spans="1:11" s="116" customFormat="1" ht="15.75" customHeight="1" x14ac:dyDescent="0.25">
      <c r="A444" s="322"/>
      <c r="B444" s="390"/>
      <c r="C444" s="214"/>
      <c r="D444" s="367"/>
      <c r="E444" s="365"/>
      <c r="F444" s="367"/>
      <c r="G444" s="365"/>
      <c r="H444" s="367"/>
      <c r="I444" s="367"/>
      <c r="J444" s="367"/>
      <c r="K444" s="4"/>
    </row>
    <row r="445" spans="1:11" s="315" customFormat="1" ht="19.5" thickBot="1" x14ac:dyDescent="0.35">
      <c r="A445" s="329"/>
      <c r="B445" s="369"/>
      <c r="C445" s="330" t="s">
        <v>272</v>
      </c>
      <c r="D445" s="370"/>
      <c r="E445" s="370"/>
      <c r="F445" s="370"/>
      <c r="G445" s="370"/>
      <c r="H445" s="370"/>
      <c r="J445" s="371"/>
      <c r="K445" s="372">
        <v>33031601.780000001</v>
      </c>
    </row>
    <row r="446" spans="1:11" s="116" customFormat="1" ht="15.75" customHeight="1" thickTop="1" x14ac:dyDescent="0.25">
      <c r="A446" s="390"/>
      <c r="B446" s="322"/>
      <c r="C446" s="390"/>
      <c r="D446" s="391"/>
      <c r="E446" s="392"/>
      <c r="F446" s="391"/>
      <c r="G446" s="392"/>
      <c r="H446" s="391"/>
      <c r="I446" s="391"/>
      <c r="J446" s="391"/>
      <c r="K446" s="4"/>
    </row>
    <row r="447" spans="1:11" s="315" customFormat="1" ht="18.75" x14ac:dyDescent="0.3">
      <c r="A447" s="329">
        <v>8</v>
      </c>
      <c r="B447" s="329"/>
      <c r="C447" s="330" t="s">
        <v>273</v>
      </c>
      <c r="D447" s="331"/>
      <c r="E447" s="332"/>
      <c r="F447" s="331"/>
      <c r="G447" s="332"/>
      <c r="H447" s="331"/>
      <c r="I447" s="331"/>
      <c r="J447" s="331"/>
      <c r="K447" s="90"/>
    </row>
    <row r="448" spans="1:11" s="116" customFormat="1" ht="15.75" customHeight="1" x14ac:dyDescent="0.25">
      <c r="A448" s="322"/>
      <c r="B448" s="323"/>
      <c r="C448" s="214"/>
      <c r="D448" s="384"/>
      <c r="E448" s="366"/>
      <c r="F448" s="384"/>
      <c r="G448" s="366"/>
      <c r="H448" s="384"/>
      <c r="I448" s="384"/>
      <c r="J448" s="384"/>
      <c r="K448" s="4"/>
    </row>
    <row r="449" spans="1:11" s="116" customFormat="1" ht="15.75" customHeight="1" thickBot="1" x14ac:dyDescent="0.3">
      <c r="A449" s="322"/>
      <c r="B449" s="322">
        <v>81</v>
      </c>
      <c r="C449" s="333" t="s">
        <v>274</v>
      </c>
      <c r="D449" s="334"/>
      <c r="E449" s="366"/>
      <c r="F449" s="338"/>
      <c r="G449" s="339"/>
      <c r="H449" s="338"/>
      <c r="I449" s="336">
        <v>859972664</v>
      </c>
      <c r="J449" s="338"/>
      <c r="K449" s="4"/>
    </row>
    <row r="450" spans="1:11" s="116" customFormat="1" ht="15.75" customHeight="1" thickTop="1" x14ac:dyDescent="0.25">
      <c r="A450" s="322"/>
      <c r="B450" s="322"/>
      <c r="C450" s="333"/>
      <c r="D450" s="384"/>
      <c r="E450" s="366"/>
      <c r="F450" s="367"/>
      <c r="G450" s="365"/>
      <c r="H450" s="367"/>
      <c r="I450" s="384"/>
      <c r="J450" s="367"/>
      <c r="K450" s="4"/>
    </row>
    <row r="451" spans="1:11" s="116" customFormat="1" ht="15.75" customHeight="1" x14ac:dyDescent="0.25">
      <c r="A451" s="322"/>
      <c r="B451" s="322">
        <v>8120</v>
      </c>
      <c r="C451" s="333" t="s">
        <v>275</v>
      </c>
      <c r="D451" s="367"/>
      <c r="E451" s="365"/>
      <c r="F451" s="384"/>
      <c r="G451" s="366">
        <v>859972664</v>
      </c>
      <c r="H451" s="384"/>
      <c r="I451" s="384"/>
      <c r="J451" s="384"/>
      <c r="K451" s="4"/>
    </row>
    <row r="452" spans="1:11" s="116" customFormat="1" ht="15.75" customHeight="1" x14ac:dyDescent="0.25">
      <c r="A452" s="322"/>
      <c r="B452" s="361">
        <v>812004001</v>
      </c>
      <c r="C452" s="402" t="s">
        <v>276</v>
      </c>
      <c r="D452" s="367"/>
      <c r="E452" s="362">
        <v>859972664</v>
      </c>
      <c r="F452" s="367"/>
      <c r="G452" s="366"/>
      <c r="H452" s="367"/>
      <c r="I452" s="367"/>
      <c r="J452" s="367"/>
      <c r="K452" s="4"/>
    </row>
    <row r="453" spans="1:11" s="116" customFormat="1" ht="15.75" customHeight="1" x14ac:dyDescent="0.25">
      <c r="A453" s="322"/>
      <c r="B453" s="381"/>
      <c r="C453" s="402" t="s">
        <v>371</v>
      </c>
      <c r="D453" s="367">
        <v>610254034</v>
      </c>
      <c r="E453" s="362"/>
      <c r="F453" s="367"/>
      <c r="G453" s="366"/>
      <c r="H453" s="367"/>
      <c r="I453" s="367"/>
      <c r="J453" s="367"/>
      <c r="K453" s="89"/>
    </row>
    <row r="454" spans="1:11" s="116" customFormat="1" ht="15.75" customHeight="1" x14ac:dyDescent="0.25">
      <c r="A454" s="322"/>
      <c r="B454" s="381"/>
      <c r="C454" s="402" t="s">
        <v>372</v>
      </c>
      <c r="D454" s="367">
        <v>249718630</v>
      </c>
      <c r="E454" s="362"/>
      <c r="F454" s="367"/>
      <c r="G454" s="366"/>
      <c r="H454" s="367"/>
      <c r="I454" s="367"/>
      <c r="J454" s="367"/>
      <c r="K454" s="89"/>
    </row>
    <row r="455" spans="1:11" s="116" customFormat="1" ht="15.75" customHeight="1" x14ac:dyDescent="0.25">
      <c r="A455" s="322"/>
      <c r="B455" s="322"/>
      <c r="C455" s="402"/>
      <c r="D455" s="367"/>
      <c r="E455" s="365"/>
      <c r="F455" s="367"/>
      <c r="G455" s="365"/>
      <c r="H455" s="367"/>
      <c r="I455" s="367"/>
      <c r="J455" s="367"/>
      <c r="K455" s="4"/>
    </row>
    <row r="456" spans="1:11" s="116" customFormat="1" ht="15.75" customHeight="1" thickBot="1" x14ac:dyDescent="0.3">
      <c r="A456" s="322"/>
      <c r="B456" s="322">
        <v>83</v>
      </c>
      <c r="C456" s="333" t="s">
        <v>277</v>
      </c>
      <c r="D456" s="334"/>
      <c r="E456" s="366"/>
      <c r="F456" s="338"/>
      <c r="G456" s="339"/>
      <c r="H456" s="338"/>
      <c r="I456" s="336">
        <v>652935422.71000004</v>
      </c>
      <c r="J456" s="338"/>
      <c r="K456" s="4"/>
    </row>
    <row r="457" spans="1:11" s="116" customFormat="1" ht="15.75" customHeight="1" thickTop="1" x14ac:dyDescent="0.25">
      <c r="A457" s="322"/>
      <c r="B457" s="322"/>
      <c r="C457" s="333"/>
      <c r="D457" s="384"/>
      <c r="E457" s="366"/>
      <c r="F457" s="367"/>
      <c r="G457" s="365"/>
      <c r="H457" s="367"/>
      <c r="I457" s="384"/>
      <c r="J457" s="367"/>
      <c r="K457" s="4"/>
    </row>
    <row r="458" spans="1:11" s="116" customFormat="1" ht="15.75" customHeight="1" x14ac:dyDescent="0.25">
      <c r="A458" s="322"/>
      <c r="B458" s="322">
        <v>8315</v>
      </c>
      <c r="C458" s="333" t="s">
        <v>93</v>
      </c>
      <c r="D458" s="367"/>
      <c r="E458" s="365"/>
      <c r="F458" s="384"/>
      <c r="G458" s="366">
        <v>543974175</v>
      </c>
      <c r="H458" s="384"/>
      <c r="I458" s="384"/>
      <c r="J458" s="384"/>
      <c r="K458" s="4"/>
    </row>
    <row r="459" spans="1:11" s="116" customFormat="1" ht="15.75" customHeight="1" x14ac:dyDescent="0.25">
      <c r="A459" s="322"/>
      <c r="B459" s="361">
        <v>831510001</v>
      </c>
      <c r="C459" s="214" t="s">
        <v>67</v>
      </c>
      <c r="D459" s="367"/>
      <c r="E459" s="362">
        <v>543974175</v>
      </c>
      <c r="F459" s="367"/>
      <c r="G459" s="364"/>
      <c r="H459" s="384"/>
      <c r="I459" s="367"/>
      <c r="J459" s="367"/>
      <c r="K459" s="4"/>
    </row>
    <row r="460" spans="1:11" s="116" customFormat="1" ht="15.75" customHeight="1" x14ac:dyDescent="0.25">
      <c r="A460" s="322"/>
      <c r="B460" s="323"/>
      <c r="C460" s="214"/>
      <c r="D460" s="367"/>
      <c r="E460" s="365"/>
      <c r="F460" s="367"/>
      <c r="G460" s="365"/>
      <c r="H460" s="384"/>
      <c r="I460" s="367"/>
      <c r="J460" s="367"/>
      <c r="K460" s="4"/>
    </row>
    <row r="461" spans="1:11" s="116" customFormat="1" ht="15.75" customHeight="1" x14ac:dyDescent="0.25">
      <c r="A461" s="322"/>
      <c r="B461" s="322">
        <v>8361</v>
      </c>
      <c r="C461" s="333" t="s">
        <v>94</v>
      </c>
      <c r="D461" s="367"/>
      <c r="E461" s="365"/>
      <c r="F461" s="384"/>
      <c r="G461" s="366">
        <v>108961247.70999999</v>
      </c>
      <c r="H461" s="384"/>
      <c r="I461" s="384"/>
      <c r="J461" s="384"/>
      <c r="K461" s="4"/>
    </row>
    <row r="462" spans="1:11" s="116" customFormat="1" ht="15.75" customHeight="1" x14ac:dyDescent="0.25">
      <c r="A462" s="322"/>
      <c r="B462" s="361">
        <v>836101001</v>
      </c>
      <c r="C462" s="214" t="s">
        <v>278</v>
      </c>
      <c r="D462" s="367"/>
      <c r="E462" s="362">
        <v>108961247.70999999</v>
      </c>
      <c r="F462" s="367"/>
      <c r="G462" s="366"/>
      <c r="H462" s="367"/>
      <c r="I462" s="367"/>
      <c r="J462" s="367"/>
      <c r="K462" s="4"/>
    </row>
    <row r="463" spans="1:11" s="116" customFormat="1" ht="15.75" customHeight="1" x14ac:dyDescent="0.25">
      <c r="A463" s="322"/>
      <c r="B463" s="322"/>
      <c r="C463" s="214"/>
      <c r="D463" s="367"/>
      <c r="E463" s="365"/>
      <c r="F463" s="367"/>
      <c r="G463" s="365"/>
      <c r="H463" s="367"/>
      <c r="I463" s="367"/>
      <c r="J463" s="367"/>
      <c r="K463" s="4"/>
    </row>
    <row r="464" spans="1:11" s="116" customFormat="1" ht="15.75" customHeight="1" thickBot="1" x14ac:dyDescent="0.3">
      <c r="A464" s="322"/>
      <c r="B464" s="322">
        <v>89</v>
      </c>
      <c r="C464" s="333" t="s">
        <v>279</v>
      </c>
      <c r="D464" s="334"/>
      <c r="E464" s="366"/>
      <c r="F464" s="338"/>
      <c r="G464" s="339"/>
      <c r="H464" s="338"/>
      <c r="I464" s="336">
        <v>-1512908086.71</v>
      </c>
      <c r="J464" s="338"/>
      <c r="K464" s="4"/>
    </row>
    <row r="465" spans="1:11" s="116" customFormat="1" ht="15.75" customHeight="1" thickTop="1" x14ac:dyDescent="0.25">
      <c r="A465" s="322"/>
      <c r="B465" s="322"/>
      <c r="C465" s="333"/>
      <c r="D465" s="384"/>
      <c r="E465" s="366"/>
      <c r="F465" s="367"/>
      <c r="G465" s="365"/>
      <c r="H465" s="367"/>
      <c r="I465" s="384"/>
      <c r="J465" s="367"/>
      <c r="K465" s="4"/>
    </row>
    <row r="466" spans="1:11" s="116" customFormat="1" ht="15.75" customHeight="1" x14ac:dyDescent="0.25">
      <c r="A466" s="322"/>
      <c r="B466" s="322">
        <v>8905</v>
      </c>
      <c r="C466" s="333" t="s">
        <v>280</v>
      </c>
      <c r="D466" s="367"/>
      <c r="E466" s="365"/>
      <c r="F466" s="384"/>
      <c r="G466" s="366">
        <v>-859972664</v>
      </c>
      <c r="H466" s="384"/>
      <c r="I466" s="384"/>
      <c r="J466" s="384"/>
      <c r="K466" s="4"/>
    </row>
    <row r="467" spans="1:11" s="116" customFormat="1" ht="15.75" customHeight="1" x14ac:dyDescent="0.25">
      <c r="A467" s="322"/>
      <c r="B467" s="361">
        <v>890506001</v>
      </c>
      <c r="C467" s="214" t="s">
        <v>275</v>
      </c>
      <c r="D467" s="367"/>
      <c r="E467" s="362">
        <v>-859972664</v>
      </c>
      <c r="F467" s="384"/>
      <c r="G467" s="366"/>
      <c r="H467" s="384"/>
      <c r="I467" s="367"/>
      <c r="J467" s="384"/>
      <c r="K467" s="4"/>
    </row>
    <row r="468" spans="1:11" s="116" customFormat="1" ht="15.75" customHeight="1" x14ac:dyDescent="0.25">
      <c r="A468" s="322"/>
      <c r="B468" s="381"/>
      <c r="C468" s="214" t="s">
        <v>371</v>
      </c>
      <c r="D468" s="367">
        <v>-610254034</v>
      </c>
      <c r="E468" s="362"/>
      <c r="F468" s="384"/>
      <c r="G468" s="366"/>
      <c r="H468" s="384"/>
      <c r="I468" s="367"/>
      <c r="J468" s="384"/>
      <c r="K468" s="89"/>
    </row>
    <row r="469" spans="1:11" s="116" customFormat="1" ht="15.75" customHeight="1" x14ac:dyDescent="0.25">
      <c r="A469" s="322"/>
      <c r="B469" s="381"/>
      <c r="C469" s="214" t="s">
        <v>372</v>
      </c>
      <c r="D469" s="367">
        <v>-249718630</v>
      </c>
      <c r="E469" s="362"/>
      <c r="F469" s="384"/>
      <c r="G469" s="366"/>
      <c r="H469" s="384"/>
      <c r="I469" s="367"/>
      <c r="J469" s="384"/>
      <c r="K469" s="89"/>
    </row>
    <row r="470" spans="1:11" s="116" customFormat="1" ht="15.75" customHeight="1" x14ac:dyDescent="0.25">
      <c r="A470" s="322"/>
      <c r="B470" s="323"/>
      <c r="C470" s="214"/>
      <c r="D470" s="367"/>
      <c r="E470" s="365"/>
      <c r="F470" s="384"/>
      <c r="G470" s="366"/>
      <c r="H470" s="384"/>
      <c r="I470" s="367"/>
      <c r="J470" s="384"/>
      <c r="K470" s="4"/>
    </row>
    <row r="471" spans="1:11" s="116" customFormat="1" ht="15.75" customHeight="1" x14ac:dyDescent="0.25">
      <c r="A471" s="322"/>
      <c r="B471" s="322">
        <v>8915</v>
      </c>
      <c r="C471" s="333" t="s">
        <v>281</v>
      </c>
      <c r="D471" s="367"/>
      <c r="E471" s="365"/>
      <c r="F471" s="384"/>
      <c r="G471" s="366">
        <v>-652935422.71000004</v>
      </c>
      <c r="H471" s="384"/>
      <c r="I471" s="384"/>
      <c r="J471" s="384"/>
      <c r="K471" s="4"/>
    </row>
    <row r="472" spans="1:11" s="116" customFormat="1" ht="15.75" customHeight="1" x14ac:dyDescent="0.25">
      <c r="A472" s="322"/>
      <c r="B472" s="361">
        <v>891506001</v>
      </c>
      <c r="C472" s="214" t="s">
        <v>93</v>
      </c>
      <c r="D472" s="367"/>
      <c r="E472" s="362">
        <v>-543974175</v>
      </c>
      <c r="F472" s="367"/>
      <c r="G472" s="365"/>
      <c r="H472" s="367"/>
      <c r="I472" s="367"/>
      <c r="J472" s="367"/>
      <c r="K472" s="4"/>
    </row>
    <row r="473" spans="1:11" s="116" customFormat="1" ht="15.75" customHeight="1" x14ac:dyDescent="0.25">
      <c r="A473" s="322"/>
      <c r="B473" s="361">
        <v>891521001</v>
      </c>
      <c r="C473" s="214" t="s">
        <v>94</v>
      </c>
      <c r="D473" s="367"/>
      <c r="E473" s="362">
        <v>-108961247.70999999</v>
      </c>
      <c r="F473" s="367"/>
      <c r="G473" s="365"/>
      <c r="H473" s="367"/>
      <c r="I473" s="367"/>
      <c r="J473" s="367"/>
      <c r="K473" s="4"/>
    </row>
    <row r="474" spans="1:11" s="116" customFormat="1" ht="15.75" customHeight="1" x14ac:dyDescent="0.25">
      <c r="A474" s="322"/>
      <c r="B474" s="323"/>
      <c r="C474" s="214"/>
      <c r="D474" s="367"/>
      <c r="E474" s="365"/>
      <c r="F474" s="367"/>
      <c r="G474" s="365"/>
      <c r="H474" s="367"/>
      <c r="I474" s="367"/>
      <c r="J474" s="367"/>
      <c r="K474" s="4"/>
    </row>
    <row r="475" spans="1:11" s="315" customFormat="1" ht="19.5" thickBot="1" x14ac:dyDescent="0.35">
      <c r="A475" s="329"/>
      <c r="B475" s="369"/>
      <c r="C475" s="330" t="s">
        <v>282</v>
      </c>
      <c r="D475" s="370"/>
      <c r="E475" s="370"/>
      <c r="F475" s="370"/>
      <c r="G475" s="370"/>
      <c r="H475" s="370"/>
      <c r="J475" s="371"/>
      <c r="K475" s="372">
        <v>0</v>
      </c>
    </row>
    <row r="476" spans="1:11" s="116" customFormat="1" ht="16.5" thickTop="1" x14ac:dyDescent="0.25">
      <c r="A476" s="322"/>
      <c r="B476" s="322"/>
      <c r="C476" s="214"/>
      <c r="D476" s="367"/>
      <c r="E476" s="365"/>
      <c r="F476" s="367"/>
      <c r="G476" s="365"/>
      <c r="H476" s="367"/>
      <c r="I476" s="367"/>
      <c r="J476" s="391"/>
      <c r="K476" s="4"/>
    </row>
    <row r="477" spans="1:11" s="315" customFormat="1" ht="18.75" x14ac:dyDescent="0.3">
      <c r="A477" s="329">
        <v>9</v>
      </c>
      <c r="B477" s="329"/>
      <c r="C477" s="330" t="s">
        <v>283</v>
      </c>
      <c r="D477" s="331"/>
      <c r="E477" s="332"/>
      <c r="F477" s="331"/>
      <c r="G477" s="332"/>
      <c r="H477" s="331"/>
      <c r="I477" s="331"/>
      <c r="J477" s="331"/>
      <c r="K477" s="90"/>
    </row>
    <row r="478" spans="1:11" s="116" customFormat="1" ht="15.75" customHeight="1" x14ac:dyDescent="0.25">
      <c r="A478" s="322"/>
      <c r="B478" s="323"/>
      <c r="C478" s="214"/>
      <c r="D478" s="384"/>
      <c r="E478" s="366"/>
      <c r="F478" s="384"/>
      <c r="G478" s="366"/>
      <c r="H478" s="384"/>
      <c r="I478" s="384"/>
      <c r="J478" s="384"/>
      <c r="K478" s="4"/>
    </row>
    <row r="479" spans="1:11" s="116" customFormat="1" ht="15.75" customHeight="1" thickBot="1" x14ac:dyDescent="0.3">
      <c r="A479" s="322"/>
      <c r="B479" s="322">
        <v>91</v>
      </c>
      <c r="C479" s="333" t="s">
        <v>284</v>
      </c>
      <c r="D479" s="334"/>
      <c r="E479" s="366"/>
      <c r="F479" s="338"/>
      <c r="G479" s="339"/>
      <c r="H479" s="338"/>
      <c r="I479" s="336">
        <v>15404995</v>
      </c>
      <c r="J479" s="338"/>
      <c r="K479" s="4"/>
    </row>
    <row r="480" spans="1:11" s="116" customFormat="1" ht="15.75" customHeight="1" thickTop="1" x14ac:dyDescent="0.25">
      <c r="A480" s="322"/>
      <c r="B480" s="322"/>
      <c r="C480" s="333"/>
      <c r="D480" s="384"/>
      <c r="E480" s="366"/>
      <c r="F480" s="367"/>
      <c r="G480" s="365"/>
      <c r="H480" s="367"/>
      <c r="I480" s="384"/>
      <c r="J480" s="367"/>
      <c r="K480" s="4"/>
    </row>
    <row r="481" spans="1:11" s="116" customFormat="1" ht="15.75" customHeight="1" x14ac:dyDescent="0.25">
      <c r="A481" s="322"/>
      <c r="B481" s="322">
        <v>9120</v>
      </c>
      <c r="C481" s="333" t="s">
        <v>275</v>
      </c>
      <c r="D481" s="367"/>
      <c r="E481" s="365"/>
      <c r="F481" s="384"/>
      <c r="G481" s="366">
        <v>15404995</v>
      </c>
      <c r="H481" s="384"/>
      <c r="I481" s="384"/>
      <c r="J481" s="384"/>
      <c r="K481" s="4"/>
    </row>
    <row r="482" spans="1:11" s="116" customFormat="1" ht="15.75" customHeight="1" x14ac:dyDescent="0.25">
      <c r="A482" s="322"/>
      <c r="B482" s="361">
        <v>912004001</v>
      </c>
      <c r="C482" s="214" t="s">
        <v>285</v>
      </c>
      <c r="D482" s="367"/>
      <c r="E482" s="362">
        <v>15404995</v>
      </c>
      <c r="F482" s="367"/>
      <c r="G482" s="365"/>
      <c r="H482" s="367"/>
      <c r="I482" s="367"/>
      <c r="J482" s="367"/>
      <c r="K482" s="4"/>
    </row>
    <row r="483" spans="1:11" s="116" customFormat="1" ht="15.75" customHeight="1" x14ac:dyDescent="0.25">
      <c r="A483" s="322"/>
      <c r="B483" s="381"/>
      <c r="C483" s="214" t="s">
        <v>368</v>
      </c>
      <c r="D483" s="367">
        <v>15404995</v>
      </c>
      <c r="E483" s="362"/>
      <c r="F483" s="367"/>
      <c r="G483" s="365"/>
      <c r="H483" s="367"/>
      <c r="I483" s="367"/>
      <c r="J483" s="367"/>
      <c r="K483" s="89"/>
    </row>
    <row r="484" spans="1:11" s="116" customFormat="1" ht="15.75" customHeight="1" x14ac:dyDescent="0.25">
      <c r="A484" s="322"/>
      <c r="B484" s="322"/>
      <c r="C484" s="214"/>
      <c r="D484" s="367"/>
      <c r="E484" s="365"/>
      <c r="F484" s="367"/>
      <c r="G484" s="365"/>
      <c r="H484" s="367"/>
      <c r="I484" s="367"/>
      <c r="J484" s="367"/>
      <c r="K484" s="4"/>
    </row>
    <row r="485" spans="1:11" s="116" customFormat="1" ht="15.75" customHeight="1" thickBot="1" x14ac:dyDescent="0.3">
      <c r="A485" s="322"/>
      <c r="B485" s="322">
        <v>99</v>
      </c>
      <c r="C485" s="333" t="s">
        <v>286</v>
      </c>
      <c r="D485" s="334"/>
      <c r="E485" s="366"/>
      <c r="F485" s="338"/>
      <c r="G485" s="339"/>
      <c r="H485" s="338"/>
      <c r="I485" s="336">
        <v>-15404995</v>
      </c>
      <c r="J485" s="338"/>
      <c r="K485" s="4"/>
    </row>
    <row r="486" spans="1:11" s="116" customFormat="1" ht="15.75" customHeight="1" thickTop="1" x14ac:dyDescent="0.25">
      <c r="A486" s="322"/>
      <c r="B486" s="323"/>
      <c r="C486" s="333"/>
      <c r="D486" s="384"/>
      <c r="E486" s="366"/>
      <c r="F486" s="367"/>
      <c r="G486" s="365"/>
      <c r="H486" s="367"/>
      <c r="I486" s="384"/>
      <c r="J486" s="367"/>
      <c r="K486" s="4"/>
    </row>
    <row r="487" spans="1:11" s="116" customFormat="1" ht="15.75" customHeight="1" x14ac:dyDescent="0.25">
      <c r="A487" s="322"/>
      <c r="B487" s="322">
        <v>9905</v>
      </c>
      <c r="C487" s="333" t="s">
        <v>97</v>
      </c>
      <c r="D487" s="367"/>
      <c r="E487" s="365"/>
      <c r="F487" s="384"/>
      <c r="G487" s="366">
        <v>-15404995</v>
      </c>
      <c r="H487" s="384"/>
      <c r="I487" s="384"/>
      <c r="J487" s="384"/>
      <c r="K487" s="4"/>
    </row>
    <row r="488" spans="1:11" s="116" customFormat="1" ht="15.75" customHeight="1" x14ac:dyDescent="0.25">
      <c r="A488" s="322"/>
      <c r="B488" s="361">
        <v>990505001</v>
      </c>
      <c r="C488" s="214" t="s">
        <v>275</v>
      </c>
      <c r="D488" s="367"/>
      <c r="E488" s="362">
        <v>-15404995</v>
      </c>
      <c r="F488" s="367"/>
      <c r="G488" s="364"/>
      <c r="H488" s="367"/>
      <c r="I488" s="367"/>
      <c r="J488" s="367"/>
      <c r="K488" s="4"/>
    </row>
    <row r="489" spans="1:11" s="116" customFormat="1" ht="15.75" customHeight="1" x14ac:dyDescent="0.25">
      <c r="A489" s="322"/>
      <c r="B489" s="381"/>
      <c r="C489" s="214" t="s">
        <v>368</v>
      </c>
      <c r="D489" s="367">
        <v>-15404995</v>
      </c>
      <c r="E489" s="362"/>
      <c r="F489" s="367"/>
      <c r="G489" s="364"/>
      <c r="H489" s="367"/>
      <c r="I489" s="367"/>
      <c r="J489" s="367"/>
      <c r="K489" s="89"/>
    </row>
    <row r="490" spans="1:11" s="116" customFormat="1" ht="15.75" customHeight="1" x14ac:dyDescent="0.25">
      <c r="A490" s="322"/>
      <c r="B490" s="343"/>
      <c r="C490" s="214"/>
      <c r="D490" s="367"/>
      <c r="E490" s="365"/>
      <c r="F490" s="367"/>
      <c r="G490" s="365"/>
      <c r="H490" s="367"/>
      <c r="I490" s="367"/>
      <c r="J490" s="367"/>
      <c r="K490" s="4"/>
    </row>
    <row r="491" spans="1:11" s="315" customFormat="1" ht="19.5" thickBot="1" x14ac:dyDescent="0.35">
      <c r="A491" s="329"/>
      <c r="B491" s="369"/>
      <c r="C491" s="330" t="s">
        <v>287</v>
      </c>
      <c r="D491" s="370"/>
      <c r="E491" s="370"/>
      <c r="F491" s="370"/>
      <c r="G491" s="370"/>
      <c r="H491" s="370"/>
      <c r="J491" s="371"/>
      <c r="K491" s="372">
        <v>0</v>
      </c>
    </row>
    <row r="492" spans="1:11" s="116" customFormat="1" ht="15.75" customHeight="1" thickTop="1" x14ac:dyDescent="0.25">
      <c r="A492" s="340"/>
      <c r="B492" s="343"/>
      <c r="C492" s="214"/>
      <c r="D492" s="403"/>
      <c r="E492" s="404"/>
      <c r="F492" s="403"/>
      <c r="G492" s="404"/>
      <c r="H492" s="403"/>
      <c r="I492" s="403"/>
      <c r="J492" s="403"/>
      <c r="K492" s="4"/>
    </row>
    <row r="493" spans="1:11" s="116" customFormat="1" ht="15.75" customHeight="1" x14ac:dyDescent="0.25">
      <c r="A493" s="340"/>
      <c r="B493" s="343"/>
      <c r="C493" s="214"/>
      <c r="D493" s="403"/>
      <c r="E493" s="404"/>
      <c r="F493" s="403"/>
      <c r="G493" s="404"/>
      <c r="H493" s="403"/>
      <c r="I493" s="403"/>
      <c r="J493" s="403"/>
      <c r="K493" s="89"/>
    </row>
    <row r="494" spans="1:11" s="116" customFormat="1" ht="15.75" customHeight="1" x14ac:dyDescent="0.25">
      <c r="A494" s="340"/>
      <c r="B494" s="343"/>
      <c r="C494" s="214"/>
      <c r="D494" s="403"/>
      <c r="E494" s="404"/>
      <c r="F494" s="403"/>
      <c r="G494" s="404"/>
      <c r="H494" s="403"/>
      <c r="I494" s="403"/>
      <c r="J494" s="403"/>
      <c r="K494" s="89"/>
    </row>
    <row r="495" spans="1:11" s="116" customFormat="1" ht="15.75" customHeight="1" x14ac:dyDescent="0.25">
      <c r="A495" s="340"/>
      <c r="B495" s="343"/>
      <c r="C495" s="214"/>
      <c r="D495" s="403"/>
      <c r="E495" s="404"/>
      <c r="F495" s="403"/>
      <c r="G495" s="404"/>
      <c r="H495" s="403"/>
      <c r="I495" s="403"/>
      <c r="J495" s="403"/>
      <c r="K495" s="89"/>
    </row>
    <row r="496" spans="1:11" s="116" customFormat="1" ht="15.75" customHeight="1" x14ac:dyDescent="0.25">
      <c r="A496" s="340"/>
      <c r="B496" s="343"/>
      <c r="C496" s="214"/>
      <c r="D496" s="405"/>
      <c r="E496" s="202"/>
      <c r="F496" s="324"/>
      <c r="G496" s="404"/>
      <c r="H496" s="403"/>
      <c r="I496" s="406"/>
      <c r="J496" s="407"/>
      <c r="K496" s="4"/>
    </row>
    <row r="497" spans="1:11" s="116" customFormat="1" ht="15.75" customHeight="1" x14ac:dyDescent="0.25">
      <c r="A497" s="340"/>
      <c r="B497" s="343"/>
      <c r="C497" s="408"/>
      <c r="D497" s="408"/>
      <c r="E497" s="202"/>
      <c r="F497" s="324"/>
      <c r="G497" s="409"/>
      <c r="H497" s="410"/>
      <c r="I497" s="406"/>
      <c r="J497" s="406"/>
      <c r="K497" s="4"/>
    </row>
    <row r="498" spans="1:11" s="116" customFormat="1" ht="15.75" customHeight="1" x14ac:dyDescent="0.25">
      <c r="A498" s="411" t="s">
        <v>433</v>
      </c>
      <c r="B498" s="411"/>
      <c r="C498" s="411"/>
      <c r="D498" s="411"/>
      <c r="E498" s="412" t="s">
        <v>455</v>
      </c>
      <c r="F498" s="412"/>
      <c r="G498" s="412"/>
      <c r="H498" s="412"/>
      <c r="I498" s="412"/>
      <c r="J498" s="412"/>
      <c r="K498" s="412"/>
    </row>
    <row r="499" spans="1:11" s="116" customFormat="1" ht="15.75" customHeight="1" x14ac:dyDescent="0.25">
      <c r="A499" s="413" t="s">
        <v>435</v>
      </c>
      <c r="B499" s="413"/>
      <c r="C499" s="413"/>
      <c r="D499" s="413"/>
      <c r="E499" s="414" t="s">
        <v>36</v>
      </c>
      <c r="F499" s="414"/>
      <c r="G499" s="414"/>
      <c r="H499" s="414"/>
      <c r="I499" s="414"/>
      <c r="J499" s="414"/>
      <c r="K499" s="414"/>
    </row>
    <row r="500" spans="1:11" s="116" customFormat="1" ht="15.75" customHeight="1" x14ac:dyDescent="0.25">
      <c r="A500" s="413" t="s">
        <v>434</v>
      </c>
      <c r="B500" s="413"/>
      <c r="C500" s="413"/>
      <c r="D500" s="413"/>
      <c r="E500" s="414" t="s">
        <v>454</v>
      </c>
      <c r="F500" s="414"/>
      <c r="G500" s="414"/>
      <c r="H500" s="414"/>
      <c r="I500" s="414"/>
      <c r="J500" s="414"/>
      <c r="K500" s="414"/>
    </row>
    <row r="501" spans="1:11" s="116" customFormat="1" ht="15.75" customHeight="1" x14ac:dyDescent="0.25">
      <c r="A501" s="415"/>
      <c r="B501" s="415"/>
      <c r="C501" s="415"/>
      <c r="D501" s="415"/>
      <c r="E501" s="414" t="s">
        <v>345</v>
      </c>
      <c r="F501" s="414"/>
      <c r="G501" s="414"/>
      <c r="H501" s="414"/>
      <c r="I501" s="414"/>
      <c r="J501" s="414"/>
      <c r="K501" s="414"/>
    </row>
    <row r="502" spans="1:11" s="116" customFormat="1" ht="15.75" customHeight="1" x14ac:dyDescent="0.25">
      <c r="A502" s="415"/>
      <c r="B502" s="415"/>
      <c r="C502" s="415"/>
      <c r="D502" s="415"/>
      <c r="E502" s="416"/>
      <c r="F502" s="417"/>
      <c r="G502" s="417"/>
      <c r="H502" s="417"/>
      <c r="I502" s="417"/>
      <c r="J502" s="417"/>
      <c r="K502" s="417"/>
    </row>
    <row r="503" spans="1:11" s="116" customFormat="1" ht="15.75" customHeight="1" x14ac:dyDescent="0.25">
      <c r="A503" s="415"/>
      <c r="B503" s="415"/>
      <c r="C503" s="415"/>
      <c r="D503" s="415"/>
      <c r="E503" s="416"/>
      <c r="F503" s="417"/>
      <c r="G503" s="417"/>
      <c r="H503" s="417"/>
      <c r="I503" s="417"/>
      <c r="J503" s="417"/>
      <c r="K503" s="417"/>
    </row>
    <row r="504" spans="1:11" s="116" customFormat="1" ht="15.75" customHeight="1" x14ac:dyDescent="0.25">
      <c r="A504" s="415"/>
      <c r="B504" s="415"/>
      <c r="C504" s="415"/>
      <c r="D504" s="415"/>
      <c r="E504" s="416"/>
      <c r="F504" s="417"/>
      <c r="G504" s="417"/>
      <c r="H504" s="417"/>
      <c r="I504" s="417"/>
      <c r="J504" s="417"/>
      <c r="K504" s="417"/>
    </row>
    <row r="505" spans="1:11" s="116" customFormat="1" ht="15.75" customHeight="1" x14ac:dyDescent="0.25">
      <c r="A505" s="415"/>
      <c r="B505" s="415"/>
      <c r="C505" s="415"/>
      <c r="D505" s="415"/>
      <c r="E505" s="416"/>
      <c r="F505" s="417"/>
      <c r="G505" s="417"/>
      <c r="H505" s="417"/>
      <c r="I505" s="417"/>
      <c r="J505" s="417"/>
      <c r="K505" s="417"/>
    </row>
    <row r="506" spans="1:11" s="116" customFormat="1" ht="15.75" customHeight="1" x14ac:dyDescent="0.25">
      <c r="A506" s="415"/>
      <c r="B506" s="415"/>
      <c r="C506" s="415"/>
      <c r="D506" s="415"/>
      <c r="E506" s="416"/>
      <c r="F506" s="417"/>
      <c r="G506" s="417"/>
      <c r="H506" s="417"/>
      <c r="I506" s="417"/>
      <c r="J506" s="417"/>
      <c r="K506" s="417"/>
    </row>
    <row r="507" spans="1:11" s="116" customFormat="1" ht="15.75" customHeight="1" x14ac:dyDescent="0.25">
      <c r="A507" s="411" t="s">
        <v>33</v>
      </c>
      <c r="B507" s="411"/>
      <c r="C507" s="411"/>
      <c r="D507" s="411"/>
      <c r="E507" s="411"/>
      <c r="F507" s="411"/>
      <c r="G507" s="411"/>
      <c r="H507" s="411"/>
      <c r="I507" s="411"/>
      <c r="J507" s="411"/>
      <c r="K507" s="411"/>
    </row>
    <row r="508" spans="1:11" s="116" customFormat="1" ht="15.75" customHeight="1" x14ac:dyDescent="0.25">
      <c r="A508" s="413" t="s">
        <v>34</v>
      </c>
      <c r="B508" s="413"/>
      <c r="C508" s="413"/>
      <c r="D508" s="413"/>
      <c r="E508" s="413"/>
      <c r="F508" s="413"/>
      <c r="G508" s="413"/>
      <c r="H508" s="413"/>
      <c r="I508" s="413"/>
      <c r="J508" s="413"/>
      <c r="K508" s="413"/>
    </row>
    <row r="509" spans="1:11" s="116" customFormat="1" ht="15.75" customHeight="1" x14ac:dyDescent="0.25">
      <c r="A509" s="413" t="s">
        <v>35</v>
      </c>
      <c r="B509" s="413"/>
      <c r="C509" s="413"/>
      <c r="D509" s="413"/>
      <c r="E509" s="413"/>
      <c r="F509" s="413"/>
      <c r="G509" s="413"/>
      <c r="H509" s="413"/>
      <c r="I509" s="413"/>
      <c r="J509" s="413"/>
      <c r="K509" s="413"/>
    </row>
    <row r="510" spans="1:11" s="116" customFormat="1" ht="15.75" customHeight="1" x14ac:dyDescent="0.25">
      <c r="A510" s="415"/>
      <c r="B510" s="415"/>
      <c r="C510" s="415"/>
      <c r="D510" s="415"/>
      <c r="E510" s="415"/>
      <c r="F510" s="415"/>
      <c r="G510" s="415"/>
      <c r="H510" s="415"/>
      <c r="I510" s="415"/>
      <c r="J510" s="415"/>
      <c r="K510" s="415"/>
    </row>
    <row r="511" spans="1:11" s="116" customFormat="1" ht="15.75" customHeight="1" x14ac:dyDescent="0.25">
      <c r="A511" s="415"/>
      <c r="B511" s="415"/>
      <c r="C511" s="415"/>
      <c r="D511" s="415"/>
      <c r="E511" s="415"/>
      <c r="F511" s="415"/>
      <c r="G511" s="415"/>
      <c r="H511" s="415"/>
      <c r="I511" s="415"/>
      <c r="J511" s="415"/>
      <c r="K511" s="415"/>
    </row>
    <row r="512" spans="1:11" s="116" customFormat="1" ht="15.75" customHeight="1" x14ac:dyDescent="0.25">
      <c r="A512" s="415"/>
      <c r="B512" s="415"/>
      <c r="C512" s="415"/>
      <c r="D512" s="415"/>
      <c r="E512" s="415"/>
      <c r="F512" s="415"/>
      <c r="G512" s="415"/>
      <c r="H512" s="415"/>
      <c r="I512" s="415"/>
      <c r="J512" s="415"/>
      <c r="K512" s="415"/>
    </row>
    <row r="513" spans="1:11" s="116" customFormat="1" ht="105.75" customHeight="1" x14ac:dyDescent="0.25">
      <c r="A513" s="418" t="s">
        <v>437</v>
      </c>
      <c r="B513" s="413"/>
      <c r="C513" s="413"/>
      <c r="D513" s="413"/>
      <c r="E513" s="413"/>
      <c r="F513" s="413"/>
      <c r="G513" s="413"/>
      <c r="H513" s="413"/>
      <c r="I513" s="413"/>
      <c r="J513" s="413"/>
      <c r="K513" s="413"/>
    </row>
    <row r="514" spans="1:11" s="116" customFormat="1" ht="15.75" customHeight="1" x14ac:dyDescent="0.25">
      <c r="A514" s="415"/>
      <c r="B514" s="415"/>
      <c r="C514" s="415"/>
      <c r="D514" s="415"/>
      <c r="E514" s="416"/>
      <c r="F514" s="417"/>
      <c r="G514" s="417"/>
      <c r="H514" s="417"/>
      <c r="I514" s="417"/>
      <c r="J514" s="417"/>
      <c r="K514" s="417"/>
    </row>
    <row r="515" spans="1:11" s="116" customFormat="1" ht="15.75" customHeight="1" x14ac:dyDescent="0.25">
      <c r="A515" s="415"/>
      <c r="B515" s="415"/>
      <c r="C515" s="415"/>
      <c r="D515" s="415"/>
      <c r="E515" s="416"/>
      <c r="F515" s="417"/>
      <c r="G515" s="417"/>
      <c r="H515" s="417"/>
      <c r="I515" s="417"/>
      <c r="J515" s="417"/>
      <c r="K515" s="417"/>
    </row>
    <row r="516" spans="1:11" s="116" customFormat="1" ht="15.75" customHeight="1" x14ac:dyDescent="0.25">
      <c r="A516" s="415"/>
      <c r="B516" s="415"/>
      <c r="C516" s="415"/>
      <c r="D516" s="415"/>
      <c r="E516" s="416"/>
      <c r="F516" s="417"/>
      <c r="G516" s="417"/>
      <c r="H516" s="417"/>
      <c r="I516" s="417"/>
      <c r="J516" s="417"/>
      <c r="K516" s="417"/>
    </row>
    <row r="517" spans="1:11" s="116" customFormat="1" ht="15.75" customHeight="1" x14ac:dyDescent="0.25">
      <c r="A517" s="415"/>
      <c r="B517" s="415"/>
      <c r="C517" s="415"/>
      <c r="D517" s="415"/>
      <c r="E517" s="416"/>
      <c r="F517" s="417"/>
      <c r="G517" s="417"/>
      <c r="H517" s="417"/>
      <c r="I517" s="417"/>
      <c r="J517" s="417"/>
      <c r="K517" s="417"/>
    </row>
    <row r="518" spans="1:11" s="116" customFormat="1" ht="15.75" customHeight="1" x14ac:dyDescent="0.25">
      <c r="A518" s="415"/>
      <c r="B518" s="415"/>
      <c r="C518" s="415"/>
      <c r="D518" s="415"/>
      <c r="E518" s="416"/>
      <c r="F518" s="417"/>
      <c r="G518" s="417"/>
      <c r="H518" s="417"/>
      <c r="I518" s="417"/>
      <c r="J518" s="417"/>
      <c r="K518" s="417"/>
    </row>
    <row r="519" spans="1:11" s="116" customFormat="1" ht="15.75" customHeight="1" x14ac:dyDescent="0.25">
      <c r="A519" s="415"/>
      <c r="B519" s="415"/>
      <c r="C519" s="415"/>
      <c r="D519" s="415"/>
      <c r="E519" s="416"/>
      <c r="F519" s="417"/>
      <c r="G519" s="417"/>
      <c r="H519" s="417"/>
      <c r="I519" s="417"/>
      <c r="J519" s="417"/>
      <c r="K519" s="417"/>
    </row>
    <row r="520" spans="1:11" s="116" customFormat="1" ht="15.75" customHeight="1" x14ac:dyDescent="0.25">
      <c r="A520" s="415"/>
      <c r="B520" s="415"/>
      <c r="C520" s="415"/>
      <c r="D520" s="415"/>
      <c r="E520" s="416"/>
      <c r="F520" s="417"/>
      <c r="G520" s="417"/>
      <c r="H520" s="417"/>
      <c r="I520" s="417"/>
      <c r="J520" s="417"/>
      <c r="K520" s="417"/>
    </row>
    <row r="521" spans="1:11" s="116" customFormat="1" ht="15.75" customHeight="1" x14ac:dyDescent="0.25">
      <c r="A521" s="415"/>
      <c r="B521" s="415"/>
      <c r="C521" s="415"/>
      <c r="D521" s="415"/>
      <c r="E521" s="416"/>
      <c r="F521" s="417"/>
      <c r="G521" s="417"/>
      <c r="H521" s="417"/>
      <c r="I521" s="417"/>
      <c r="J521" s="417"/>
      <c r="K521" s="417"/>
    </row>
    <row r="522" spans="1:11" s="116" customFormat="1" ht="15.75" customHeight="1" x14ac:dyDescent="0.25">
      <c r="A522" s="415"/>
      <c r="B522" s="415"/>
      <c r="C522" s="415"/>
      <c r="D522" s="415"/>
      <c r="E522" s="416"/>
      <c r="F522" s="417"/>
      <c r="G522" s="417"/>
      <c r="H522" s="417"/>
      <c r="I522" s="417"/>
      <c r="J522" s="417"/>
      <c r="K522" s="417"/>
    </row>
    <row r="523" spans="1:11" s="116" customFormat="1" ht="15.75" customHeight="1" x14ac:dyDescent="0.25">
      <c r="A523" s="415"/>
      <c r="B523" s="415"/>
      <c r="C523" s="415"/>
      <c r="D523" s="415"/>
      <c r="E523" s="416"/>
      <c r="F523" s="417"/>
      <c r="G523" s="417"/>
      <c r="H523" s="417"/>
      <c r="I523" s="417"/>
      <c r="J523" s="417"/>
      <c r="K523" s="417"/>
    </row>
    <row r="524" spans="1:11" s="116" customFormat="1" ht="15.75" customHeight="1" x14ac:dyDescent="0.25">
      <c r="A524" s="415"/>
      <c r="B524" s="415"/>
      <c r="C524" s="415"/>
      <c r="D524" s="415"/>
      <c r="E524" s="416"/>
      <c r="F524" s="417"/>
      <c r="G524" s="417"/>
      <c r="H524" s="417"/>
      <c r="I524" s="417"/>
      <c r="J524" s="417"/>
      <c r="K524" s="417"/>
    </row>
    <row r="525" spans="1:11" s="116" customFormat="1" ht="15.75" customHeight="1" x14ac:dyDescent="0.25">
      <c r="A525" s="415"/>
      <c r="B525" s="415"/>
      <c r="C525" s="415"/>
      <c r="D525" s="415"/>
      <c r="E525" s="416"/>
      <c r="F525" s="417"/>
      <c r="G525" s="417"/>
      <c r="H525" s="417"/>
      <c r="I525" s="417"/>
      <c r="J525" s="417"/>
      <c r="K525" s="417"/>
    </row>
    <row r="526" spans="1:11" s="116" customFormat="1" ht="15.75" customHeight="1" x14ac:dyDescent="0.25">
      <c r="A526" s="415"/>
      <c r="B526" s="415"/>
      <c r="C526" s="415"/>
      <c r="D526" s="415"/>
      <c r="E526" s="416"/>
      <c r="F526" s="417"/>
      <c r="G526" s="417"/>
      <c r="H526" s="417"/>
      <c r="I526" s="417"/>
      <c r="J526" s="417"/>
      <c r="K526" s="417"/>
    </row>
    <row r="527" spans="1:11" s="116" customFormat="1" ht="15.75" customHeight="1" x14ac:dyDescent="0.25">
      <c r="A527" s="415"/>
      <c r="B527" s="415"/>
      <c r="C527" s="415"/>
      <c r="D527" s="415"/>
      <c r="E527" s="416"/>
      <c r="F527" s="417"/>
      <c r="G527" s="417"/>
      <c r="H527" s="417"/>
      <c r="I527" s="417"/>
      <c r="J527" s="417"/>
      <c r="K527" s="417"/>
    </row>
    <row r="528" spans="1:11" s="116" customFormat="1" ht="15.75" customHeight="1" x14ac:dyDescent="0.25">
      <c r="A528" s="415"/>
      <c r="B528" s="415"/>
      <c r="C528" s="415"/>
      <c r="D528" s="415"/>
      <c r="E528" s="416"/>
      <c r="F528" s="417"/>
      <c r="G528" s="417"/>
      <c r="H528" s="417"/>
      <c r="I528" s="417"/>
      <c r="J528" s="417"/>
      <c r="K528" s="417"/>
    </row>
    <row r="529" spans="1:11" s="116" customFormat="1" ht="15.75" customHeight="1" x14ac:dyDescent="0.25">
      <c r="A529" s="415"/>
      <c r="B529" s="415"/>
      <c r="C529" s="415"/>
      <c r="D529" s="415"/>
      <c r="E529" s="416"/>
      <c r="F529" s="417"/>
      <c r="G529" s="417"/>
      <c r="H529" s="417"/>
      <c r="I529" s="417"/>
      <c r="J529" s="417"/>
      <c r="K529" s="417"/>
    </row>
    <row r="530" spans="1:11" s="116" customFormat="1" ht="15.75" customHeight="1" x14ac:dyDescent="0.25">
      <c r="A530" s="415"/>
      <c r="B530" s="415"/>
      <c r="C530" s="415"/>
      <c r="D530" s="415"/>
      <c r="E530" s="416"/>
      <c r="F530" s="417"/>
      <c r="G530" s="417"/>
      <c r="H530" s="417"/>
      <c r="I530" s="417"/>
      <c r="J530" s="417"/>
      <c r="K530" s="417"/>
    </row>
    <row r="531" spans="1:11" s="116" customFormat="1" ht="15.75" customHeight="1" x14ac:dyDescent="0.25">
      <c r="A531" s="415"/>
      <c r="B531" s="415"/>
      <c r="C531" s="415"/>
      <c r="D531" s="415"/>
      <c r="E531" s="416"/>
      <c r="F531" s="417"/>
      <c r="G531" s="417"/>
      <c r="H531" s="417"/>
      <c r="I531" s="417"/>
      <c r="J531" s="417"/>
      <c r="K531" s="417"/>
    </row>
    <row r="532" spans="1:11" s="116" customFormat="1" ht="15.75" customHeight="1" x14ac:dyDescent="0.25">
      <c r="A532" s="415"/>
      <c r="B532" s="415"/>
      <c r="C532" s="415"/>
      <c r="D532" s="415"/>
      <c r="E532" s="416"/>
      <c r="F532" s="417"/>
      <c r="G532" s="417"/>
      <c r="H532" s="417"/>
      <c r="I532" s="417"/>
      <c r="J532" s="417"/>
      <c r="K532" s="417"/>
    </row>
    <row r="533" spans="1:11" s="116" customFormat="1" ht="15.75" customHeight="1" x14ac:dyDescent="0.25">
      <c r="A533" s="415"/>
      <c r="B533" s="415"/>
      <c r="C533" s="415"/>
      <c r="D533" s="415"/>
      <c r="E533" s="416"/>
      <c r="F533" s="417"/>
      <c r="G533" s="417"/>
      <c r="H533" s="417"/>
      <c r="I533" s="417"/>
      <c r="J533" s="417"/>
      <c r="K533" s="417"/>
    </row>
    <row r="534" spans="1:11" s="116" customFormat="1" ht="15.75" customHeight="1" x14ac:dyDescent="0.25">
      <c r="A534" s="415"/>
      <c r="B534" s="415"/>
      <c r="C534" s="415"/>
      <c r="D534" s="415"/>
      <c r="E534" s="416"/>
      <c r="F534" s="417"/>
      <c r="G534" s="417"/>
      <c r="H534" s="417"/>
      <c r="I534" s="417"/>
      <c r="J534" s="417"/>
      <c r="K534" s="417"/>
    </row>
    <row r="535" spans="1:11" s="116" customFormat="1" ht="15.75" customHeight="1" x14ac:dyDescent="0.25">
      <c r="A535" s="415"/>
      <c r="B535" s="415"/>
      <c r="C535" s="415"/>
      <c r="D535" s="415"/>
      <c r="E535" s="416"/>
      <c r="F535" s="417"/>
      <c r="G535" s="417"/>
      <c r="H535" s="417"/>
      <c r="I535" s="417"/>
      <c r="J535" s="417"/>
      <c r="K535" s="417"/>
    </row>
    <row r="536" spans="1:11" s="116" customFormat="1" ht="15.75" customHeight="1" x14ac:dyDescent="0.25">
      <c r="A536" s="324"/>
      <c r="B536" s="324"/>
      <c r="C536" s="214"/>
      <c r="D536" s="324"/>
      <c r="E536" s="414"/>
      <c r="F536" s="414"/>
      <c r="G536" s="414"/>
      <c r="H536" s="414"/>
      <c r="I536" s="414"/>
      <c r="J536" s="414"/>
      <c r="K536" s="414"/>
    </row>
    <row r="537" spans="1:11" s="116" customFormat="1" ht="15.75" customHeight="1" x14ac:dyDescent="0.25">
      <c r="A537" s="324"/>
      <c r="B537" s="4"/>
      <c r="C537" s="214"/>
      <c r="D537" s="324"/>
      <c r="E537" s="202"/>
      <c r="F537" s="324"/>
      <c r="G537" s="202"/>
      <c r="H537" s="324"/>
      <c r="I537" s="324"/>
      <c r="J537" s="324"/>
      <c r="K537" s="4"/>
    </row>
  </sheetData>
  <mergeCells count="22">
    <mergeCell ref="C33:D33"/>
    <mergeCell ref="C34:D34"/>
    <mergeCell ref="C35:D35"/>
    <mergeCell ref="C36:D36"/>
    <mergeCell ref="A7:B7"/>
    <mergeCell ref="C32:D32"/>
    <mergeCell ref="A1:K1"/>
    <mergeCell ref="A2:K2"/>
    <mergeCell ref="A3:K3"/>
    <mergeCell ref="A4:K4"/>
    <mergeCell ref="E536:K536"/>
    <mergeCell ref="A500:D500"/>
    <mergeCell ref="A498:D498"/>
    <mergeCell ref="A499:D499"/>
    <mergeCell ref="E498:K498"/>
    <mergeCell ref="E499:K499"/>
    <mergeCell ref="E500:K500"/>
    <mergeCell ref="E501:K501"/>
    <mergeCell ref="A507:K507"/>
    <mergeCell ref="A508:K508"/>
    <mergeCell ref="A509:K509"/>
    <mergeCell ref="A513:K513"/>
  </mergeCells>
  <printOptions horizontalCentered="1"/>
  <pageMargins left="0.59055118110236227" right="0.59055118110236227" top="0.59055118110236227" bottom="0.59055118110236227" header="0" footer="0"/>
  <pageSetup scale="51" orientation="landscape" r:id="rId1"/>
  <rowBreaks count="6" manualBreakCount="6">
    <brk id="53" max="10" man="1"/>
    <brk id="109" max="10" man="1"/>
    <brk id="180" max="10" man="1"/>
    <brk id="292" max="10" man="1"/>
    <brk id="348" max="10" man="1"/>
    <brk id="406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DBAA9-A5D4-4122-B00C-D994FC81B482}">
  <sheetPr codeName="Hoja10">
    <tabColor rgb="FFC00000"/>
  </sheetPr>
  <dimension ref="B1:L10"/>
  <sheetViews>
    <sheetView showGridLines="0" workbookViewId="0">
      <selection activeCell="E18" sqref="E18:E19"/>
    </sheetView>
  </sheetViews>
  <sheetFormatPr baseColWidth="10" defaultRowHeight="15" x14ac:dyDescent="0.25"/>
  <cols>
    <col min="1" max="1" width="0.28515625" style="101" customWidth="1"/>
    <col min="2" max="2" width="13.42578125" style="101" customWidth="1"/>
    <col min="3" max="3" width="13.5703125" style="101" customWidth="1"/>
    <col min="4" max="5" width="13.42578125" style="101" customWidth="1"/>
    <col min="6" max="6" width="13.5703125" style="101" customWidth="1"/>
    <col min="7" max="7" width="18.5703125" style="101" customWidth="1"/>
    <col min="8" max="8" width="16.140625" style="101" customWidth="1"/>
    <col min="9" max="9" width="21.5703125" style="101" customWidth="1"/>
    <col min="10" max="10" width="42" style="101" customWidth="1"/>
    <col min="11" max="12" width="13.42578125" style="101" customWidth="1"/>
    <col min="13" max="13" width="0" style="101" hidden="1" customWidth="1"/>
    <col min="14" max="16384" width="11.42578125" style="101"/>
  </cols>
  <sheetData>
    <row r="1" spans="2:12" ht="3.75" customHeight="1" x14ac:dyDescent="0.25"/>
    <row r="2" spans="2:12" ht="16.5" x14ac:dyDescent="0.25">
      <c r="B2" s="102" t="s">
        <v>390</v>
      </c>
      <c r="C2" s="102" t="s">
        <v>391</v>
      </c>
      <c r="D2" s="102" t="s">
        <v>392</v>
      </c>
      <c r="E2" s="102" t="s">
        <v>393</v>
      </c>
      <c r="F2" s="102" t="s">
        <v>343</v>
      </c>
      <c r="G2" s="102" t="s">
        <v>394</v>
      </c>
      <c r="H2" s="102" t="s">
        <v>395</v>
      </c>
      <c r="I2" s="102" t="s">
        <v>396</v>
      </c>
      <c r="J2" s="102" t="s">
        <v>397</v>
      </c>
      <c r="K2" s="102" t="s">
        <v>398</v>
      </c>
      <c r="L2" s="102" t="s">
        <v>399</v>
      </c>
    </row>
    <row r="3" spans="2:12" ht="24.75" x14ac:dyDescent="0.25">
      <c r="B3" s="103" t="s">
        <v>400</v>
      </c>
      <c r="C3" s="104">
        <v>45626</v>
      </c>
      <c r="D3" s="104">
        <v>45657.330907175899</v>
      </c>
      <c r="E3" s="103" t="s">
        <v>385</v>
      </c>
      <c r="F3" s="103" t="s">
        <v>407</v>
      </c>
      <c r="G3" s="103" t="s">
        <v>288</v>
      </c>
      <c r="H3" s="103" t="s">
        <v>401</v>
      </c>
      <c r="I3" s="105" t="s">
        <v>401</v>
      </c>
      <c r="J3" s="99" t="s">
        <v>401</v>
      </c>
      <c r="K3" s="106">
        <v>0</v>
      </c>
      <c r="L3" s="106">
        <v>670000</v>
      </c>
    </row>
    <row r="4" spans="2:12" ht="24.75" x14ac:dyDescent="0.25">
      <c r="B4" s="103" t="s">
        <v>400</v>
      </c>
      <c r="C4" s="104">
        <v>45626</v>
      </c>
      <c r="D4" s="104">
        <v>45657.330907175899</v>
      </c>
      <c r="E4" s="103" t="s">
        <v>385</v>
      </c>
      <c r="F4" s="103" t="s">
        <v>407</v>
      </c>
      <c r="G4" s="103" t="s">
        <v>288</v>
      </c>
      <c r="H4" s="103" t="s">
        <v>408</v>
      </c>
      <c r="I4" s="105" t="s">
        <v>409</v>
      </c>
      <c r="J4" s="99" t="s">
        <v>410</v>
      </c>
      <c r="K4" s="106">
        <v>670000</v>
      </c>
      <c r="L4" s="106">
        <v>0</v>
      </c>
    </row>
    <row r="5" spans="2:12" ht="24.75" x14ac:dyDescent="0.25">
      <c r="B5" s="103" t="s">
        <v>400</v>
      </c>
      <c r="C5" s="104">
        <v>45626</v>
      </c>
      <c r="D5" s="104">
        <v>45657.330907175899</v>
      </c>
      <c r="E5" s="103" t="s">
        <v>385</v>
      </c>
      <c r="F5" s="103" t="s">
        <v>411</v>
      </c>
      <c r="G5" s="103" t="s">
        <v>288</v>
      </c>
      <c r="H5" s="103" t="s">
        <v>401</v>
      </c>
      <c r="I5" s="105" t="s">
        <v>401</v>
      </c>
      <c r="J5" s="99" t="s">
        <v>401</v>
      </c>
      <c r="K5" s="106">
        <v>0</v>
      </c>
      <c r="L5" s="106">
        <v>41067871.380000003</v>
      </c>
    </row>
    <row r="6" spans="2:12" ht="24.75" x14ac:dyDescent="0.25">
      <c r="B6" s="103" t="s">
        <v>400</v>
      </c>
      <c r="C6" s="104">
        <v>45626</v>
      </c>
      <c r="D6" s="104">
        <v>45657.330907175899</v>
      </c>
      <c r="E6" s="103" t="s">
        <v>385</v>
      </c>
      <c r="F6" s="103" t="s">
        <v>411</v>
      </c>
      <c r="G6" s="103" t="s">
        <v>288</v>
      </c>
      <c r="H6" s="103" t="s">
        <v>408</v>
      </c>
      <c r="I6" s="105" t="s">
        <v>412</v>
      </c>
      <c r="J6" s="99" t="s">
        <v>413</v>
      </c>
      <c r="K6" s="106">
        <v>437590.5</v>
      </c>
      <c r="L6" s="106">
        <v>0</v>
      </c>
    </row>
    <row r="7" spans="2:12" ht="24.75" x14ac:dyDescent="0.25">
      <c r="B7" s="103" t="s">
        <v>400</v>
      </c>
      <c r="C7" s="104">
        <v>45626</v>
      </c>
      <c r="D7" s="104">
        <v>45657.330907175899</v>
      </c>
      <c r="E7" s="103" t="s">
        <v>385</v>
      </c>
      <c r="F7" s="103" t="s">
        <v>411</v>
      </c>
      <c r="G7" s="103" t="s">
        <v>288</v>
      </c>
      <c r="H7" s="103" t="s">
        <v>408</v>
      </c>
      <c r="I7" s="105" t="s">
        <v>414</v>
      </c>
      <c r="J7" s="99" t="s">
        <v>415</v>
      </c>
      <c r="K7" s="106">
        <v>16298384.880000001</v>
      </c>
      <c r="L7" s="106">
        <v>0</v>
      </c>
    </row>
    <row r="8" spans="2:12" ht="24.75" x14ac:dyDescent="0.25">
      <c r="B8" s="103" t="s">
        <v>400</v>
      </c>
      <c r="C8" s="104">
        <v>45626</v>
      </c>
      <c r="D8" s="104">
        <v>45657.330907175899</v>
      </c>
      <c r="E8" s="103" t="s">
        <v>385</v>
      </c>
      <c r="F8" s="103" t="s">
        <v>411</v>
      </c>
      <c r="G8" s="103" t="s">
        <v>288</v>
      </c>
      <c r="H8" s="103" t="s">
        <v>408</v>
      </c>
      <c r="I8" s="105" t="s">
        <v>416</v>
      </c>
      <c r="J8" s="99" t="s">
        <v>417</v>
      </c>
      <c r="K8" s="106">
        <v>24331896</v>
      </c>
      <c r="L8" s="106">
        <v>0</v>
      </c>
    </row>
    <row r="9" spans="2:12" x14ac:dyDescent="0.25">
      <c r="B9" s="107" t="s">
        <v>401</v>
      </c>
      <c r="C9" s="107" t="s">
        <v>401</v>
      </c>
      <c r="D9" s="107" t="s">
        <v>401</v>
      </c>
      <c r="E9" s="107" t="s">
        <v>401</v>
      </c>
      <c r="F9" s="107" t="s">
        <v>401</v>
      </c>
      <c r="G9" s="107" t="s">
        <v>401</v>
      </c>
      <c r="H9" s="107" t="s">
        <v>401</v>
      </c>
      <c r="I9" s="108" t="s">
        <v>401</v>
      </c>
      <c r="J9" s="108" t="s">
        <v>401</v>
      </c>
      <c r="K9" s="108" t="s">
        <v>401</v>
      </c>
      <c r="L9" s="108" t="s">
        <v>401</v>
      </c>
    </row>
    <row r="10" spans="2:12" ht="0" hidden="1" customHeight="1" x14ac:dyDescent="0.25"/>
  </sheetData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ANEXO 1</vt:lpstr>
      <vt:lpstr>ANEXO 2</vt:lpstr>
      <vt:lpstr>ANEXO 3</vt:lpstr>
      <vt:lpstr>ANEXO 4</vt:lpstr>
      <vt:lpstr>ANEXO 5</vt:lpstr>
      <vt:lpstr>NOTAS</vt:lpstr>
      <vt:lpstr>CTAS BRIAS</vt:lpstr>
      <vt:lpstr>'ANEXO 1'!Área_de_impresión</vt:lpstr>
      <vt:lpstr>'ANEXO 2'!Área_de_impresión</vt:lpstr>
      <vt:lpstr>'ANEXO 3'!Área_de_impresión</vt:lpstr>
      <vt:lpstr>'ANEXO 4'!Área_de_impresión</vt:lpstr>
      <vt:lpstr>'ANEXO 5'!Área_de_impresión</vt:lpstr>
      <vt:lpstr>NOTAS!Área_de_impresión</vt:lpstr>
      <vt:lpstr>'ANEXO 2'!Títulos_a_imprimir</vt:lpstr>
      <vt:lpstr>'ANEXO 4'!Títulos_a_imprimir</vt:lpstr>
      <vt:lpstr>NOTAS!Títulos_a_imprimir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Camilo Galan Moya</dc:creator>
  <cp:lastModifiedBy>contabilidad</cp:lastModifiedBy>
  <cp:lastPrinted>2025-05-30T12:07:55Z</cp:lastPrinted>
  <dcterms:created xsi:type="dcterms:W3CDTF">2024-04-16T12:48:14Z</dcterms:created>
  <dcterms:modified xsi:type="dcterms:W3CDTF">2025-06-16T14:04:49Z</dcterms:modified>
</cp:coreProperties>
</file>