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bsuarez\Downloads\"/>
    </mc:Choice>
  </mc:AlternateContent>
  <xr:revisionPtr revIDLastSave="0" documentId="13_ncr:1_{917281CD-DBD1-4A18-9892-953DB00344C5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Cronograma y Ejecución PGD" sheetId="4" r:id="rId1"/>
  </sheets>
  <definedNames>
    <definedName name="COLORES">#REF!</definedName>
    <definedName name="_xlnm.Criteria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21" i="4" l="1"/>
  <c r="T21" i="4" s="1"/>
  <c r="R21" i="4"/>
  <c r="P21" i="4"/>
  <c r="N21" i="4"/>
  <c r="L21" i="4"/>
  <c r="S17" i="4" l="1"/>
  <c r="T17" i="4" s="1"/>
  <c r="R17" i="4"/>
  <c r="P17" i="4"/>
  <c r="N17" i="4"/>
  <c r="L17" i="4"/>
  <c r="S24" i="4" l="1"/>
  <c r="T24" i="4" s="1"/>
  <c r="R24" i="4"/>
  <c r="P24" i="4"/>
  <c r="N24" i="4"/>
  <c r="L24" i="4"/>
  <c r="R19" i="4" l="1"/>
  <c r="R26" i="4"/>
  <c r="P29" i="4"/>
  <c r="P28" i="4"/>
  <c r="P27" i="4"/>
  <c r="P26" i="4"/>
  <c r="P25" i="4"/>
  <c r="P23" i="4"/>
  <c r="S8" i="4"/>
  <c r="S29" i="4"/>
  <c r="T29" i="4" s="1"/>
  <c r="S28" i="4"/>
  <c r="T28" i="4" s="1"/>
  <c r="S27" i="4"/>
  <c r="T27" i="4" s="1"/>
  <c r="S26" i="4"/>
  <c r="T26" i="4" s="1"/>
  <c r="S25" i="4"/>
  <c r="T25" i="4" s="1"/>
  <c r="S23" i="4"/>
  <c r="T23" i="4" s="1"/>
  <c r="S22" i="4"/>
  <c r="S20" i="4"/>
  <c r="S19" i="4"/>
  <c r="T19" i="4" s="1"/>
  <c r="S18" i="4"/>
  <c r="T18" i="4" s="1"/>
  <c r="S16" i="4"/>
  <c r="T16" i="4" s="1"/>
  <c r="S15" i="4"/>
  <c r="T15" i="4" s="1"/>
  <c r="S14" i="4"/>
  <c r="T14" i="4" s="1"/>
  <c r="S13" i="4"/>
  <c r="T13" i="4" s="1"/>
  <c r="S12" i="4"/>
  <c r="T12" i="4" s="1"/>
  <c r="S11" i="4"/>
  <c r="T11" i="4" s="1"/>
  <c r="S10" i="4"/>
  <c r="T10" i="4" s="1"/>
  <c r="S9" i="4"/>
  <c r="T9" i="4" s="1"/>
  <c r="S7" i="4"/>
  <c r="T7" i="4" s="1"/>
  <c r="S6" i="4"/>
  <c r="T6" i="4" s="1"/>
  <c r="R29" i="4"/>
  <c r="N29" i="4"/>
  <c r="L29" i="4"/>
  <c r="R28" i="4"/>
  <c r="N28" i="4"/>
  <c r="L28" i="4"/>
  <c r="R27" i="4"/>
  <c r="N27" i="4"/>
  <c r="L27" i="4"/>
  <c r="N26" i="4"/>
  <c r="L26" i="4"/>
  <c r="R25" i="4"/>
  <c r="N25" i="4"/>
  <c r="L25" i="4"/>
  <c r="R23" i="4"/>
  <c r="N23" i="4"/>
  <c r="L23" i="4"/>
  <c r="R22" i="4"/>
  <c r="P22" i="4"/>
  <c r="N22" i="4"/>
  <c r="L22" i="4"/>
  <c r="R20" i="4"/>
  <c r="P20" i="4"/>
  <c r="N20" i="4"/>
  <c r="L20" i="4"/>
  <c r="P19" i="4"/>
  <c r="N19" i="4"/>
  <c r="L19" i="4"/>
  <c r="R18" i="4"/>
  <c r="P18" i="4"/>
  <c r="N18" i="4"/>
  <c r="L18" i="4"/>
  <c r="R16" i="4" l="1"/>
  <c r="P16" i="4"/>
  <c r="N16" i="4"/>
  <c r="L16" i="4"/>
  <c r="R15" i="4"/>
  <c r="P15" i="4"/>
  <c r="N15" i="4"/>
  <c r="L15" i="4"/>
  <c r="R14" i="4"/>
  <c r="P14" i="4"/>
  <c r="N14" i="4"/>
  <c r="L14" i="4"/>
  <c r="R13" i="4"/>
  <c r="P13" i="4"/>
  <c r="N13" i="4"/>
  <c r="L13" i="4"/>
  <c r="R12" i="4"/>
  <c r="P12" i="4"/>
  <c r="N12" i="4"/>
  <c r="L12" i="4"/>
  <c r="R11" i="4"/>
  <c r="P11" i="4"/>
  <c r="N11" i="4"/>
  <c r="L11" i="4"/>
  <c r="R10" i="4"/>
  <c r="P10" i="4"/>
  <c r="N10" i="4"/>
  <c r="R9" i="4"/>
  <c r="P9" i="4"/>
  <c r="N9" i="4"/>
  <c r="L9" i="4"/>
  <c r="R8" i="4"/>
  <c r="P8" i="4"/>
  <c r="N8" i="4"/>
  <c r="L8" i="4"/>
  <c r="R7" i="4"/>
  <c r="P7" i="4"/>
  <c r="N7" i="4"/>
  <c r="L7" i="4"/>
  <c r="R6" i="4"/>
  <c r="P6" i="4"/>
  <c r="N6" i="4"/>
  <c r="L6" i="4"/>
  <c r="T8" i="4" l="1"/>
  <c r="J30" i="4" l="1"/>
  <c r="T22" i="4" l="1"/>
  <c r="T20" i="4"/>
  <c r="T30" i="4"/>
</calcChain>
</file>

<file path=xl/sharedStrings.xml><?xml version="1.0" encoding="utf-8"?>
<sst xmlns="http://schemas.openxmlformats.org/spreadsheetml/2006/main" count="78" uniqueCount="78">
  <si>
    <t>ACTIVIDAD</t>
  </si>
  <si>
    <t>TRIMESTRE I</t>
  </si>
  <si>
    <t>TRIMESTRE II</t>
  </si>
  <si>
    <t>TRIMESTRE III</t>
  </si>
  <si>
    <t>TRIMESTRE IV</t>
  </si>
  <si>
    <t>ITEM</t>
  </si>
  <si>
    <t>EJE TEMATICO</t>
  </si>
  <si>
    <t>Trimestre I</t>
  </si>
  <si>
    <t>Trimestre II</t>
  </si>
  <si>
    <t>Trimestre III</t>
  </si>
  <si>
    <t>Trimestre IV</t>
  </si>
  <si>
    <t>AVANCE ACTIVIDAD</t>
  </si>
  <si>
    <t>EJECUCIÓN TRIMESTRAL PGD</t>
  </si>
  <si>
    <t>AVANCE</t>
  </si>
  <si>
    <t>%  Programado</t>
  </si>
  <si>
    <t>%  EJECUTADO</t>
  </si>
  <si>
    <t xml:space="preserve">Actualizar los formatos, procesos y procedimientos conforme a las directrices del Archivo General de la Nación y políticas del INCI. </t>
  </si>
  <si>
    <t xml:space="preserve"> Transferencias Documentales </t>
  </si>
  <si>
    <t xml:space="preserve">Organización  Documental </t>
  </si>
  <si>
    <t xml:space="preserve">Ejecutar el cronograma de  transferencias documentales y establecer los lineamientos pertinentes, para una adecuada transferencia documental, atendiendo los procedimientos para tal fin. </t>
  </si>
  <si>
    <t>#  DE  ACTIVIDAD</t>
  </si>
  <si>
    <t>Gestión y Trámite 
Inducción y Capacitación - Soporte  ORFEO.</t>
  </si>
  <si>
    <t>Programa de Reprografía</t>
  </si>
  <si>
    <t xml:space="preserve">Efectuar seguimiento y control trimestral a la radicación y digitalización de documentos que produce la entidad, a través del aplicativo ORFEO.
</t>
  </si>
  <si>
    <t>ENTREGABLES</t>
  </si>
  <si>
    <t xml:space="preserve">Procedimiento actualizado Comunicaciones oficiales recibidas SG-112-GD-PD-0063. </t>
  </si>
  <si>
    <t>Distribuir la correspondencia de manera oportuna a las dependencias responsables de tramitar los documentos, registrando la respectiva entrega.</t>
  </si>
  <si>
    <t xml:space="preserve">Elaborar el cronograma para las transferencias documentales primarias </t>
  </si>
  <si>
    <t xml:space="preserve">Cronograma de transferencias documentales </t>
  </si>
  <si>
    <t xml:space="preserve">Informe de transferencias documentales </t>
  </si>
  <si>
    <t xml:space="preserve">Reporte control de consecutivos </t>
  </si>
  <si>
    <t>Realizar  una  (1 ) capacitación general en el uso del aplicativo ORFEO, en conjunto con la Oficina de Atención Ciudadana.</t>
  </si>
  <si>
    <t>Instrumento Tablas de Control de acceso (TCA</t>
  </si>
  <si>
    <t xml:space="preserve">Registro en planillas  diligenciadas de distribución de correspondencia </t>
  </si>
  <si>
    <t>RESPONSABLE: SECRETARIA GENERAL_GRUPO DE GESTION HUMANA Y DE LA INFORMACION_ PROCESO GESTION DOCUMENTAL</t>
  </si>
  <si>
    <t xml:space="preserve"> PROGRAMA DE GESTIÓN DOCUMENTAL (PGD)</t>
  </si>
  <si>
    <t>CRONOGRAMA DE ACTIVIDADES PINAR</t>
  </si>
  <si>
    <t xml:space="preserve">AVANCE EJECUTADO </t>
  </si>
  <si>
    <t>Resoluciones digitalizadas: Ubicación One Drive equipo de correspondencia</t>
  </si>
  <si>
    <t xml:space="preserve">Formato único de inventario documental FUID de resoluciones </t>
  </si>
  <si>
    <t xml:space="preserve">Formatos, procesos y procedimientos actualizados </t>
  </si>
  <si>
    <t xml:space="preserve">Una (1) capacitación uso del aplicativo ORFEO - Presentación y lista de asistencia </t>
  </si>
  <si>
    <t xml:space="preserve">Actualizar el procedimiento  Comunicaciones oficiales recibidas SG-112-GD-PD-0063,  respecto a las actualizaciones del procedimiento  actuaciones administrativas a cargo de Gestión Humana y de la Información. </t>
  </si>
  <si>
    <t>Realizar el proceso de digitalización de las Resoluciones institucionales de la vigencia 1990 - 1991</t>
  </si>
  <si>
    <t>CRONOGRAMA PROGRAMA DE GESTIÓN DOCUMENTAL PGD 2026</t>
  </si>
  <si>
    <t xml:space="preserve">Planeación Documental y/o Planeación estratégica </t>
  </si>
  <si>
    <t xml:space="preserve">Instrumento Banco Terminológico (BANTER) </t>
  </si>
  <si>
    <t xml:space="preserve">Elaborar Formato único de inventario documental   FUID  de Resoluciones que se les realizará proceso de reprografía </t>
  </si>
  <si>
    <t>Actualización  del Plan Institucional de Archivos - PINAR.</t>
  </si>
  <si>
    <t>Actualización  del Plan de conservación documental .</t>
  </si>
  <si>
    <t>Actualización  del Plan de preservación digital a largo plazo de acuerdo.</t>
  </si>
  <si>
    <t xml:space="preserve">Correo electrónico de solicitud de aprobación e  inclusión al Sistema Integrado de Gestión - SIG </t>
  </si>
  <si>
    <t>Programa de Gestión Documental 2023-2026 y propuesta de cronograma</t>
  </si>
  <si>
    <t>Plan Institucional de Archivos PINAR y propuesta de cronograma</t>
  </si>
  <si>
    <t>Plan de conservación documental y propuesta de cronograma</t>
  </si>
  <si>
    <t xml:space="preserve"> Plan de preservación digital a largo plazo y propuesta de cronograma</t>
  </si>
  <si>
    <t xml:space="preserve">Evidencia de aprobación y publicación de política de Gestión Documental  en la página Web. </t>
  </si>
  <si>
    <t xml:space="preserve">Actualizar el Programa de Gestión Documental, cuando sea necesario,  (Lo que determine la entidad). </t>
  </si>
  <si>
    <t xml:space="preserve">Presentar informe de Transferencias Documentales conforme al Plan de Transferencias </t>
  </si>
  <si>
    <t xml:space="preserve"> Actualización Banco Terminológico y elaboración de metodología, conforme a la actualización de series y subseries en el proceso de Convalidación de TRD. </t>
  </si>
  <si>
    <t xml:space="preserve">Elaborar Tablas de Control de Acceso para el establecimiento de categorías adecuadas de derechos y restricciones de acceso y seguridad aplicables a los documentos, según el Decreto 1080 de 2015 – Articulo 2.8.2.5.8,   conforme a la actualización de series y subseries en el proceso de Convalidación de TRD. </t>
  </si>
  <si>
    <t xml:space="preserve">Legalización de transferencias programadas según cronograma , acta de control de calidad  y correo retroalimentado la legalización de transferencia documental. </t>
  </si>
  <si>
    <t xml:space="preserve">Producción Documental </t>
  </si>
  <si>
    <r>
      <t xml:space="preserve"> Actualización de  Tablas de Retención Documental  (TRD), conforme a solicitudes de mesas de trabajo  con el AGN,   Actualización de memoria descriptiva  - actividad  artuculada a: 
</t>
    </r>
    <r>
      <rPr>
        <b/>
        <sz val="9"/>
        <rFont val="Arial"/>
        <family val="2"/>
      </rPr>
      <t xml:space="preserve">Actualización de  Tablas de Retención Documental TRD - proyecto PINAR </t>
    </r>
  </si>
  <si>
    <r>
      <t xml:space="preserve">Elaboración matriz de definiciones de series y subseries documentales. 
actividad  artuculada a: 
</t>
    </r>
    <r>
      <rPr>
        <b/>
        <sz val="9"/>
        <rFont val="Arial"/>
        <family val="2"/>
      </rPr>
      <t xml:space="preserve">Actualización de  Tablas de Retención Documental TRD - proyecto PINAR </t>
    </r>
  </si>
  <si>
    <r>
      <t xml:space="preserve">Actualización de  Tablas de Retención Documental TRD - Actualización de Cuadro de Clasificación Documental y codificación de series y subseries documentales
actividad  artuculada a: 
</t>
    </r>
    <r>
      <rPr>
        <b/>
        <sz val="9"/>
        <rFont val="Arial"/>
        <family val="2"/>
      </rPr>
      <t xml:space="preserve">Actualización de  Tablas de Retención Documental TRD - proyecto PINAR </t>
    </r>
  </si>
  <si>
    <t xml:space="preserve">Avances de   elaboración y /o actualización de Tablas de Retención Documental  (TRD) Memoria descriptiva.( Sujeto a conceptos ténicos del AGN). </t>
  </si>
  <si>
    <t xml:space="preserve">Avances de elaboración  Matriz de definiciones de series y subseries documentales  ( Sujeto a conceptos ténicos del AGN). </t>
  </si>
  <si>
    <t xml:space="preserve">Avance actualización  Cuadro de Clasificación Documental (CCD)  actualizado  ( Sujeto a conceptos ténicos del AGN). </t>
  </si>
  <si>
    <t>Sensibilizar a los funcionarios sobre el uso de ORFEO y su importancia en la radicación, gestión y trámite de los documentos institucionales.</t>
  </si>
  <si>
    <t xml:space="preserve">Una (1) Infrografía </t>
  </si>
  <si>
    <t xml:space="preserve">Realizar seguimiento aprobación   Política de Gestión Documental en el repositorio Sistema Integrado de Gestión - SIG - nueva versión </t>
  </si>
  <si>
    <t xml:space="preserve">Realizar la verificación aprobación y publicación de política de Gestión Documental  Página Web. </t>
  </si>
  <si>
    <t xml:space="preserve">Control y seguimentos de consultas y prestamos documentales </t>
  </si>
  <si>
    <t xml:space="preserve">Registrar el préstamo y consulta  de documentos a las diferentes dependencias, estableciendo los controles de acceso pertenecientes a la información institucional. </t>
  </si>
  <si>
    <t>Reporte del número de consultas documentales atendida trimestralmente del Proceso de Gestión Documental del SIG. - INDICADORES DE PRÉSTAMOS DOCUMENTALES</t>
  </si>
  <si>
    <t xml:space="preserve">Registro Hoja de vida del indicador y resultado por trimestres
</t>
  </si>
  <si>
    <t>Gestión y Tramite Control a la Radicación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</si>
</sst>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8">
    <numFmt numFmtId="43" formatCode="_-* #,##0.00_-;\-* #,##0.00_-;_-* &quot;-&quot;??_-;_-@_-"/>
    <numFmt numFmtId="164" formatCode="_(&quot;$&quot;\ * #,##0.00_);_(&quot;$&quot;\ * \(#,##0.00\);_(&quot;$&quot;\ * &quot;-&quot;??_);_(@_)"/>
    <numFmt numFmtId="165" formatCode="_(* #,##0.00_);_(* \(#,##0.00\);_(* &quot;-&quot;??_);_(@_)"/>
    <numFmt numFmtId="166" formatCode="_-&quot;$&quot;* #,##0.00_-;\-&quot;$&quot;* #,##0.00_-;_-&quot;$&quot;* &quot;-&quot;??_-;_-@_-"/>
    <numFmt numFmtId="167" formatCode="[$-C0A]General"/>
    <numFmt numFmtId="168" formatCode="_ * #,##0.00_ ;_ * \-#,##0.00_ ;_ * &quot;-&quot;??_ ;_ @_ "/>
    <numFmt numFmtId="169" formatCode="_ &quot;$&quot;\ * #,##0.00_ ;_ &quot;$&quot;\ * \-#,##0.00_ ;_ &quot;$&quot;\ * &quot;-&quot;??_ ;_ @_ "/>
    <numFmt numFmtId="170" formatCode="0.0%"/>
  </numFmts>
  <fonts count="3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color theme="1"/>
      <name val="Arial1"/>
    </font>
    <font>
      <b/>
      <sz val="10"/>
      <color indexed="24"/>
      <name val="Arial"/>
      <family val="2"/>
    </font>
    <font>
      <b/>
      <sz val="14"/>
      <color indexed="24"/>
      <name val="Arial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9"/>
      <color theme="0"/>
      <name val="Arial"/>
      <family val="2"/>
    </font>
    <font>
      <sz val="9"/>
      <name val="Arial"/>
      <family val="2"/>
    </font>
    <font>
      <b/>
      <sz val="12"/>
      <color theme="1"/>
      <name val="Arial"/>
      <family val="2"/>
    </font>
    <font>
      <b/>
      <sz val="11"/>
      <color theme="0"/>
      <name val="Arial"/>
      <family val="2"/>
    </font>
    <font>
      <b/>
      <sz val="11"/>
      <name val="Arial"/>
      <family val="2"/>
    </font>
    <font>
      <b/>
      <sz val="10"/>
      <color theme="1" tint="0.14999847407452621"/>
      <name val="Arial"/>
      <family val="2"/>
    </font>
    <font>
      <b/>
      <sz val="11"/>
      <color theme="1"/>
      <name val="Calibri"/>
      <family val="2"/>
      <scheme val="minor"/>
    </font>
    <font>
      <b/>
      <sz val="9"/>
      <name val="Arial"/>
      <family val="2"/>
    </font>
    <font>
      <sz val="11"/>
      <name val="Calibri"/>
      <family val="2"/>
      <scheme val="minor"/>
    </font>
    <font>
      <b/>
      <sz val="18"/>
      <color theme="1"/>
      <name val="Arial"/>
      <family val="2"/>
    </font>
    <font>
      <b/>
      <sz val="16"/>
      <color theme="1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</fills>
  <borders count="9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rgb="FF4472C4"/>
      </left>
      <right style="thin">
        <color rgb="FF4472C4"/>
      </right>
      <top style="thin">
        <color rgb="FF4472C4"/>
      </top>
      <bottom style="thin">
        <color rgb="FF4472C4"/>
      </bottom>
      <diagonal/>
    </border>
    <border>
      <left style="thin">
        <color rgb="FF4472C4"/>
      </left>
      <right style="medium">
        <color rgb="FF4472C4"/>
      </right>
      <top style="thin">
        <color rgb="FF4472C4"/>
      </top>
      <bottom style="thin">
        <color rgb="FF4472C4"/>
      </bottom>
      <diagonal/>
    </border>
    <border>
      <left style="medium">
        <color rgb="FF4472C4"/>
      </left>
      <right/>
      <top style="medium">
        <color rgb="FF4472C4"/>
      </top>
      <bottom style="medium">
        <color rgb="FF4472C4"/>
      </bottom>
      <diagonal/>
    </border>
    <border>
      <left/>
      <right style="medium">
        <color rgb="FF4472C4"/>
      </right>
      <top style="medium">
        <color rgb="FF4472C4"/>
      </top>
      <bottom style="medium">
        <color rgb="FF4472C4"/>
      </bottom>
      <diagonal/>
    </border>
    <border>
      <left/>
      <right style="thin">
        <color rgb="FF4472C4"/>
      </right>
      <top style="thin">
        <color rgb="FF4472C4"/>
      </top>
      <bottom style="thin">
        <color rgb="FF4472C4"/>
      </bottom>
      <diagonal/>
    </border>
    <border>
      <left style="medium">
        <color rgb="FF4472C4"/>
      </left>
      <right style="thin">
        <color theme="0"/>
      </right>
      <top style="medium">
        <color rgb="FF4472C4"/>
      </top>
      <bottom style="medium">
        <color rgb="FF4472C4"/>
      </bottom>
      <diagonal/>
    </border>
    <border>
      <left style="thin">
        <color theme="0"/>
      </left>
      <right style="thin">
        <color theme="0"/>
      </right>
      <top style="medium">
        <color rgb="FF4472C4"/>
      </top>
      <bottom style="medium">
        <color rgb="FF4472C4"/>
      </bottom>
      <diagonal/>
    </border>
    <border>
      <left/>
      <right style="medium">
        <color rgb="FF4472C4"/>
      </right>
      <top style="thin">
        <color rgb="FF4472C4"/>
      </top>
      <bottom style="thin">
        <color rgb="FF4472C4"/>
      </bottom>
      <diagonal/>
    </border>
    <border>
      <left style="thin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8"/>
      </left>
      <right/>
      <top style="thin">
        <color theme="8"/>
      </top>
      <bottom style="thin">
        <color theme="8"/>
      </bottom>
      <diagonal/>
    </border>
    <border>
      <left style="thin">
        <color theme="8"/>
      </left>
      <right/>
      <top/>
      <bottom/>
      <diagonal/>
    </border>
    <border>
      <left/>
      <right style="thin">
        <color theme="8"/>
      </right>
      <top style="thin">
        <color theme="8"/>
      </top>
      <bottom style="thin">
        <color theme="8"/>
      </bottom>
      <diagonal/>
    </border>
    <border>
      <left/>
      <right/>
      <top style="thin">
        <color theme="8"/>
      </top>
      <bottom style="thin">
        <color theme="8"/>
      </bottom>
      <diagonal/>
    </border>
    <border>
      <left style="thin">
        <color rgb="FF4472C4"/>
      </left>
      <right style="thin">
        <color rgb="FF4472C4"/>
      </right>
      <top style="thin">
        <color rgb="FF4472C4"/>
      </top>
      <bottom style="thin">
        <color rgb="FF4472C4"/>
      </bottom>
      <diagonal/>
    </border>
    <border>
      <left/>
      <right style="medium">
        <color rgb="FF4472C4"/>
      </right>
      <top style="thin">
        <color rgb="FF4472C4"/>
      </top>
      <bottom/>
      <diagonal/>
    </border>
    <border>
      <left style="thin">
        <color rgb="FF4472C4"/>
      </left>
      <right/>
      <top style="thin">
        <color rgb="FF4472C4"/>
      </top>
      <bottom style="thin">
        <color rgb="FF4472C4"/>
      </bottom>
      <diagonal/>
    </border>
    <border>
      <left/>
      <right style="thin">
        <color rgb="FF4472C4"/>
      </right>
      <top/>
      <bottom style="thin">
        <color rgb="FF4472C4"/>
      </bottom>
      <diagonal/>
    </border>
    <border>
      <left/>
      <right style="thin">
        <color rgb="FF4472C4"/>
      </right>
      <top style="thin">
        <color rgb="FF4472C4"/>
      </top>
      <bottom/>
      <diagonal/>
    </border>
    <border>
      <left style="thin">
        <color rgb="FF4472C4"/>
      </left>
      <right style="medium">
        <color rgb="FF4472C4"/>
      </right>
      <top style="thin">
        <color rgb="FF4472C4"/>
      </top>
      <bottom/>
      <diagonal/>
    </border>
    <border>
      <left style="medium">
        <color rgb="FF4472C4"/>
      </left>
      <right style="thin">
        <color rgb="FF4472C4"/>
      </right>
      <top style="thin">
        <color rgb="FF4472C4"/>
      </top>
      <bottom/>
      <diagonal/>
    </border>
    <border>
      <left style="thin">
        <color theme="8"/>
      </left>
      <right/>
      <top style="thin">
        <color theme="8"/>
      </top>
      <bottom/>
      <diagonal/>
    </border>
    <border>
      <left style="thin">
        <color theme="8"/>
      </left>
      <right style="thin">
        <color rgb="FF4472C4"/>
      </right>
      <top style="thin">
        <color theme="8"/>
      </top>
      <bottom style="thin">
        <color theme="8"/>
      </bottom>
      <diagonal/>
    </border>
    <border>
      <left/>
      <right style="thin">
        <color theme="8"/>
      </right>
      <top style="thin">
        <color theme="8"/>
      </top>
      <bottom style="thin">
        <color rgb="FF4472C4"/>
      </bottom>
      <diagonal/>
    </border>
    <border>
      <left style="thin">
        <color theme="8"/>
      </left>
      <right style="thin">
        <color rgb="FF4472C4"/>
      </right>
      <top style="thin">
        <color theme="8"/>
      </top>
      <bottom style="thin">
        <color rgb="FF4472C4"/>
      </bottom>
      <diagonal/>
    </border>
    <border>
      <left style="thin">
        <color theme="8"/>
      </left>
      <right/>
      <top style="thin">
        <color rgb="FF4472C4"/>
      </top>
      <bottom style="thin">
        <color theme="8"/>
      </bottom>
      <diagonal/>
    </border>
    <border>
      <left style="medium">
        <color rgb="FF4472C4"/>
      </left>
      <right style="medium">
        <color rgb="FF4472C4"/>
      </right>
      <top style="thin">
        <color rgb="FF4472C4"/>
      </top>
      <bottom style="thin">
        <color theme="8"/>
      </bottom>
      <diagonal/>
    </border>
    <border>
      <left style="thin">
        <color rgb="FF4472C4"/>
      </left>
      <right style="medium">
        <color rgb="FF4472C4"/>
      </right>
      <top style="thin">
        <color rgb="FF4472C4"/>
      </top>
      <bottom style="thin">
        <color theme="8"/>
      </bottom>
      <diagonal/>
    </border>
    <border>
      <left/>
      <right style="thin">
        <color rgb="FF4472C4"/>
      </right>
      <top style="thin">
        <color rgb="FF4472C4"/>
      </top>
      <bottom style="thin">
        <color theme="8"/>
      </bottom>
      <diagonal/>
    </border>
    <border>
      <left style="medium">
        <color rgb="FF4472C4"/>
      </left>
      <right style="thin">
        <color rgb="FF4472C4"/>
      </right>
      <top style="thin">
        <color rgb="FF4472C4"/>
      </top>
      <bottom style="thin">
        <color theme="8"/>
      </bottom>
      <diagonal/>
    </border>
    <border>
      <left style="thin">
        <color theme="8"/>
      </left>
      <right/>
      <top/>
      <bottom style="thin">
        <color theme="8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theme="8"/>
      </right>
      <top/>
      <bottom style="thin">
        <color theme="8"/>
      </bottom>
      <diagonal/>
    </border>
    <border>
      <left style="thin">
        <color rgb="FF4472C4"/>
      </left>
      <right style="medium">
        <color rgb="FF4472C4"/>
      </right>
      <top/>
      <bottom style="thin">
        <color rgb="FF4472C4"/>
      </bottom>
      <diagonal/>
    </border>
    <border>
      <left style="medium">
        <color rgb="FF4472C4"/>
      </left>
      <right style="thin">
        <color rgb="FF4472C4"/>
      </right>
      <top/>
      <bottom style="thin">
        <color rgb="FF4472C4"/>
      </bottom>
      <diagonal/>
    </border>
    <border>
      <left style="thick">
        <color rgb="FF4472C4"/>
      </left>
      <right style="thin">
        <color theme="0"/>
      </right>
      <top style="thin">
        <color theme="0"/>
      </top>
      <bottom style="thick">
        <color rgb="FF4472C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ck">
        <color rgb="FF4472C4"/>
      </bottom>
      <diagonal/>
    </border>
    <border>
      <left style="medium">
        <color rgb="FF4472C4"/>
      </left>
      <right style="thin">
        <color theme="0"/>
      </right>
      <top style="thin">
        <color theme="0"/>
      </top>
      <bottom style="thick">
        <color rgb="FF4472C4"/>
      </bottom>
      <diagonal/>
    </border>
    <border>
      <left style="thin">
        <color theme="0"/>
      </left>
      <right style="thick">
        <color rgb="FF4472C4"/>
      </right>
      <top style="thin">
        <color theme="0"/>
      </top>
      <bottom style="thick">
        <color rgb="FF4472C4"/>
      </bottom>
      <diagonal/>
    </border>
    <border>
      <left/>
      <right style="thin">
        <color theme="8"/>
      </right>
      <top style="thick">
        <color rgb="FF4472C4"/>
      </top>
      <bottom/>
      <diagonal/>
    </border>
    <border>
      <left/>
      <right style="thin">
        <color theme="8"/>
      </right>
      <top/>
      <bottom/>
      <diagonal/>
    </border>
    <border>
      <left/>
      <right/>
      <top style="thick">
        <color rgb="FF4472C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theme="8"/>
      </right>
      <top style="thin">
        <color theme="8"/>
      </top>
      <bottom/>
      <diagonal/>
    </border>
    <border>
      <left style="thin">
        <color theme="8"/>
      </left>
      <right/>
      <top/>
      <bottom style="thin">
        <color indexed="64"/>
      </bottom>
      <diagonal/>
    </border>
    <border>
      <left style="medium">
        <color rgb="FF4472C4"/>
      </left>
      <right style="thin">
        <color rgb="FF4472C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rgb="FF4472C4"/>
      </right>
      <top/>
      <bottom style="thin">
        <color rgb="FF4472C4"/>
      </bottom>
      <diagonal/>
    </border>
    <border>
      <left style="medium">
        <color rgb="FF4472C4"/>
      </left>
      <right style="medium">
        <color rgb="FF4472C4"/>
      </right>
      <top style="medium">
        <color rgb="FF4472C4"/>
      </top>
      <bottom style="medium">
        <color rgb="FF4472C4"/>
      </bottom>
      <diagonal/>
    </border>
    <border>
      <left style="thin">
        <color indexed="64"/>
      </left>
      <right/>
      <top style="thin">
        <color rgb="FF4472C4"/>
      </top>
      <bottom/>
      <diagonal/>
    </border>
    <border>
      <left/>
      <right/>
      <top style="thin">
        <color indexed="64"/>
      </top>
      <bottom style="thin">
        <color rgb="FF4472C4"/>
      </bottom>
      <diagonal/>
    </border>
    <border>
      <left style="thin">
        <color rgb="FF4472C4"/>
      </left>
      <right/>
      <top style="thin">
        <color rgb="FF4472C4"/>
      </top>
      <bottom style="thin">
        <color indexed="64"/>
      </bottom>
      <diagonal/>
    </border>
    <border>
      <left style="thin">
        <color rgb="FF4472C4"/>
      </left>
      <right/>
      <top style="thin">
        <color indexed="64"/>
      </top>
      <bottom style="thin">
        <color indexed="64"/>
      </bottom>
      <diagonal/>
    </border>
    <border>
      <left style="thin">
        <color rgb="FF4472C4"/>
      </left>
      <right/>
      <top style="thin">
        <color indexed="64"/>
      </top>
      <bottom/>
      <diagonal/>
    </border>
    <border>
      <left/>
      <right style="medium">
        <color rgb="FF4472C4"/>
      </right>
      <top/>
      <bottom/>
      <diagonal/>
    </border>
    <border>
      <left/>
      <right style="medium">
        <color rgb="FF4472C4"/>
      </right>
      <top style="thin">
        <color indexed="64"/>
      </top>
      <bottom style="thin">
        <color indexed="64"/>
      </bottom>
      <diagonal/>
    </border>
    <border>
      <left/>
      <right style="medium">
        <color rgb="FF4472C4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rgb="FF4472C4"/>
      </left>
      <right/>
      <top/>
      <bottom style="thin">
        <color theme="8"/>
      </bottom>
      <diagonal/>
    </border>
    <border>
      <left style="thin">
        <color theme="0"/>
      </left>
      <right/>
      <top style="medium">
        <color rgb="FF4472C4"/>
      </top>
      <bottom style="medium">
        <color rgb="FF4472C4"/>
      </bottom>
      <diagonal/>
    </border>
    <border>
      <left/>
      <right/>
      <top style="medium">
        <color rgb="FF4472C4"/>
      </top>
      <bottom style="medium">
        <color rgb="FF4472C4"/>
      </bottom>
      <diagonal/>
    </border>
    <border>
      <left style="thick">
        <color rgb="FF4472C4"/>
      </left>
      <right/>
      <top/>
      <bottom/>
      <diagonal/>
    </border>
    <border>
      <left style="medium">
        <color rgb="FF4472C4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rgb="FF4472C4"/>
      </left>
      <right style="thin">
        <color theme="0"/>
      </right>
      <top/>
      <bottom style="thin">
        <color rgb="FF4472C4"/>
      </bottom>
      <diagonal/>
    </border>
    <border>
      <left style="thin">
        <color theme="0"/>
      </left>
      <right style="thick">
        <color rgb="FF4472C4"/>
      </right>
      <top/>
      <bottom style="thin">
        <color rgb="FF4472C4"/>
      </bottom>
      <diagonal/>
    </border>
    <border>
      <left style="medium">
        <color rgb="FF4472C4"/>
      </left>
      <right/>
      <top style="medium">
        <color rgb="FF4472C4"/>
      </top>
      <bottom style="thin">
        <color rgb="FF4472C4"/>
      </bottom>
      <diagonal/>
    </border>
    <border>
      <left/>
      <right/>
      <top style="medium">
        <color rgb="FF4472C4"/>
      </top>
      <bottom style="thin">
        <color rgb="FF4472C4"/>
      </bottom>
      <diagonal/>
    </border>
    <border>
      <left/>
      <right style="medium">
        <color rgb="FF4472C4"/>
      </right>
      <top style="medium">
        <color rgb="FF4472C4"/>
      </top>
      <bottom style="thin">
        <color rgb="FF4472C4"/>
      </bottom>
      <diagonal/>
    </border>
    <border>
      <left style="medium">
        <color rgb="FF4472C4"/>
      </left>
      <right/>
      <top/>
      <bottom style="medium">
        <color rgb="FF4472C4"/>
      </bottom>
      <diagonal/>
    </border>
    <border>
      <left/>
      <right/>
      <top/>
      <bottom style="medium">
        <color rgb="FF4472C4"/>
      </bottom>
      <diagonal/>
    </border>
    <border>
      <left/>
      <right style="medium">
        <color rgb="FF4472C4"/>
      </right>
      <top/>
      <bottom style="medium">
        <color rgb="FF4472C4"/>
      </bottom>
      <diagonal/>
    </border>
  </borders>
  <cellStyleXfs count="94">
    <xf numFmtId="0" fontId="0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0" fontId="2" fillId="0" borderId="0"/>
    <xf numFmtId="0" fontId="1" fillId="0" borderId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0" fontId="3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4" borderId="0" applyNumberFormat="0" applyBorder="0" applyAlignment="0" applyProtection="0"/>
    <xf numFmtId="0" fontId="7" fillId="16" borderId="1" applyNumberFormat="0" applyAlignment="0" applyProtection="0"/>
    <xf numFmtId="0" fontId="8" fillId="17" borderId="2" applyNumberFormat="0" applyAlignment="0" applyProtection="0"/>
    <xf numFmtId="0" fontId="9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21" borderId="0" applyNumberFormat="0" applyBorder="0" applyAlignment="0" applyProtection="0"/>
    <xf numFmtId="0" fontId="11" fillId="7" borderId="1" applyNumberFormat="0" applyAlignment="0" applyProtection="0"/>
    <xf numFmtId="167" fontId="12" fillId="0" borderId="0"/>
    <xf numFmtId="0" fontId="13" fillId="0" borderId="0" applyProtection="0"/>
    <xf numFmtId="0" fontId="14" fillId="0" borderId="0" applyProtection="0"/>
    <xf numFmtId="0" fontId="15" fillId="3" borderId="0" applyNumberFormat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6" fillId="22" borderId="0" applyNumberFormat="0" applyBorder="0" applyAlignment="0" applyProtection="0"/>
    <xf numFmtId="0" fontId="1" fillId="0" borderId="0"/>
    <xf numFmtId="0" fontId="1" fillId="0" borderId="0"/>
    <xf numFmtId="0" fontId="3" fillId="0" borderId="0"/>
    <xf numFmtId="0" fontId="2" fillId="0" borderId="0"/>
    <xf numFmtId="0" fontId="1" fillId="0" borderId="0"/>
    <xf numFmtId="0" fontId="2" fillId="23" borderId="4" applyNumberFormat="0" applyFont="0" applyAlignment="0" applyProtection="0"/>
    <xf numFmtId="0" fontId="2" fillId="23" borderId="4" applyNumberFormat="0" applyFont="0" applyAlignment="0" applyProtection="0"/>
    <xf numFmtId="0" fontId="2" fillId="23" borderId="4" applyNumberFormat="0" applyFont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7" fillId="16" borderId="5" applyNumberForma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6" applyNumberFormat="0" applyFill="0" applyAlignment="0" applyProtection="0"/>
    <xf numFmtId="0" fontId="21" fillId="0" borderId="7" applyNumberFormat="0" applyFill="0" applyAlignment="0" applyProtection="0"/>
    <xf numFmtId="0" fontId="10" fillId="0" borderId="8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9" applyNumberFormat="0" applyFill="0" applyAlignment="0" applyProtection="0"/>
    <xf numFmtId="0" fontId="2" fillId="23" borderId="15" applyNumberFormat="0" applyFont="0" applyAlignment="0" applyProtection="0"/>
    <xf numFmtId="0" fontId="2" fillId="23" borderId="15" applyNumberFormat="0" applyFont="0" applyAlignment="0" applyProtection="0"/>
    <xf numFmtId="0" fontId="2" fillId="23" borderId="15" applyNumberFormat="0" applyFont="0" applyAlignment="0" applyProtection="0"/>
    <xf numFmtId="0" fontId="17" fillId="16" borderId="12" applyNumberFormat="0" applyAlignment="0" applyProtection="0"/>
    <xf numFmtId="0" fontId="2" fillId="23" borderId="11" applyNumberFormat="0" applyFont="0" applyAlignment="0" applyProtection="0"/>
    <xf numFmtId="0" fontId="2" fillId="23" borderId="11" applyNumberFormat="0" applyFont="0" applyAlignment="0" applyProtection="0"/>
    <xf numFmtId="0" fontId="2" fillId="23" borderId="11" applyNumberFormat="0" applyFont="0" applyAlignment="0" applyProtection="0"/>
    <xf numFmtId="0" fontId="7" fillId="16" borderId="14" applyNumberFormat="0" applyAlignment="0" applyProtection="0"/>
    <xf numFmtId="0" fontId="11" fillId="7" borderId="14" applyNumberFormat="0" applyAlignment="0" applyProtection="0"/>
    <xf numFmtId="0" fontId="11" fillId="7" borderId="10" applyNumberFormat="0" applyAlignment="0" applyProtection="0"/>
    <xf numFmtId="0" fontId="7" fillId="16" borderId="10" applyNumberFormat="0" applyAlignment="0" applyProtection="0"/>
    <xf numFmtId="0" fontId="23" fillId="0" borderId="13" applyNumberFormat="0" applyFill="0" applyAlignment="0" applyProtection="0"/>
    <xf numFmtId="0" fontId="17" fillId="16" borderId="16" applyNumberFormat="0" applyAlignment="0" applyProtection="0"/>
    <xf numFmtId="0" fontId="23" fillId="0" borderId="17" applyNumberFormat="0" applyFill="0" applyAlignment="0" applyProtection="0"/>
    <xf numFmtId="9" fontId="1" fillId="0" borderId="0" applyFont="0" applyFill="0" applyBorder="0" applyAlignment="0" applyProtection="0"/>
  </cellStyleXfs>
  <cellXfs count="136">
    <xf numFmtId="0" fontId="0" fillId="0" borderId="0" xfId="0"/>
    <xf numFmtId="0" fontId="24" fillId="0" borderId="0" xfId="0" applyFont="1" applyAlignment="1">
      <alignment horizontal="center"/>
    </xf>
    <xf numFmtId="0" fontId="24" fillId="0" borderId="0" xfId="0" applyFont="1"/>
    <xf numFmtId="0" fontId="24" fillId="0" borderId="0" xfId="0" applyFont="1" applyAlignment="1">
      <alignment horizontal="justify" vertical="center"/>
    </xf>
    <xf numFmtId="0" fontId="25" fillId="0" borderId="0" xfId="0" applyFont="1" applyAlignment="1">
      <alignment horizontal="center" vertical="center" wrapText="1"/>
    </xf>
    <xf numFmtId="9" fontId="24" fillId="26" borderId="20" xfId="0" applyNumberFormat="1" applyFont="1" applyFill="1" applyBorder="1" applyAlignment="1">
      <alignment horizontal="center"/>
    </xf>
    <xf numFmtId="9" fontId="28" fillId="26" borderId="21" xfId="0" applyNumberFormat="1" applyFont="1" applyFill="1" applyBorder="1" applyAlignment="1">
      <alignment horizontal="center"/>
    </xf>
    <xf numFmtId="0" fontId="24" fillId="0" borderId="23" xfId="0" applyFont="1" applyBorder="1"/>
    <xf numFmtId="0" fontId="24" fillId="0" borderId="24" xfId="0" applyFont="1" applyBorder="1"/>
    <xf numFmtId="0" fontId="24" fillId="0" borderId="0" xfId="0" applyFont="1" applyAlignment="1">
      <alignment horizontal="center" vertical="center"/>
    </xf>
    <xf numFmtId="0" fontId="27" fillId="28" borderId="28" xfId="0" applyFont="1" applyFill="1" applyBorder="1" applyAlignment="1">
      <alignment horizontal="justify" vertical="center" wrapText="1"/>
    </xf>
    <xf numFmtId="0" fontId="27" fillId="28" borderId="31" xfId="0" applyFont="1" applyFill="1" applyBorder="1" applyAlignment="1">
      <alignment horizontal="justify" vertical="center" wrapText="1"/>
    </xf>
    <xf numFmtId="9" fontId="24" fillId="28" borderId="18" xfId="0" applyNumberFormat="1" applyFont="1" applyFill="1" applyBorder="1" applyAlignment="1">
      <alignment horizontal="center" vertical="center"/>
    </xf>
    <xf numFmtId="9" fontId="25" fillId="28" borderId="22" xfId="0" applyNumberFormat="1" applyFont="1" applyFill="1" applyBorder="1" applyAlignment="1">
      <alignment horizontal="center" vertical="center"/>
    </xf>
    <xf numFmtId="9" fontId="25" fillId="28" borderId="19" xfId="93" applyFont="1" applyFill="1" applyBorder="1" applyAlignment="1">
      <alignment horizontal="center" vertical="center"/>
    </xf>
    <xf numFmtId="9" fontId="25" fillId="26" borderId="0" xfId="93" applyFont="1" applyFill="1" applyAlignment="1">
      <alignment horizontal="center"/>
    </xf>
    <xf numFmtId="0" fontId="34" fillId="28" borderId="22" xfId="0" applyFont="1" applyFill="1" applyBorder="1" applyAlignment="1">
      <alignment horizontal="center" vertical="center" wrapText="1"/>
    </xf>
    <xf numFmtId="0" fontId="34" fillId="28" borderId="30" xfId="0" applyFont="1" applyFill="1" applyBorder="1" applyAlignment="1">
      <alignment horizontal="center" vertical="center" wrapText="1"/>
    </xf>
    <xf numFmtId="0" fontId="27" fillId="28" borderId="41" xfId="0" applyFont="1" applyFill="1" applyBorder="1" applyAlignment="1">
      <alignment horizontal="center" vertical="center" wrapText="1"/>
    </xf>
    <xf numFmtId="0" fontId="27" fillId="28" borderId="39" xfId="0" applyFont="1" applyFill="1" applyBorder="1" applyAlignment="1">
      <alignment horizontal="justify" vertical="center" wrapText="1"/>
    </xf>
    <xf numFmtId="9" fontId="24" fillId="28" borderId="19" xfId="93" applyFont="1" applyFill="1" applyBorder="1" applyAlignment="1">
      <alignment horizontal="center" vertical="center"/>
    </xf>
    <xf numFmtId="9" fontId="24" fillId="28" borderId="22" xfId="0" applyNumberFormat="1" applyFont="1" applyFill="1" applyBorder="1" applyAlignment="1">
      <alignment horizontal="center" vertical="center"/>
    </xf>
    <xf numFmtId="9" fontId="24" fillId="28" borderId="36" xfId="0" applyNumberFormat="1" applyFont="1" applyFill="1" applyBorder="1" applyAlignment="1">
      <alignment horizontal="center" vertical="center"/>
    </xf>
    <xf numFmtId="9" fontId="24" fillId="28" borderId="37" xfId="93" applyFont="1" applyFill="1" applyBorder="1" applyAlignment="1">
      <alignment horizontal="center" vertical="center"/>
    </xf>
    <xf numFmtId="9" fontId="24" fillId="28" borderId="38" xfId="0" applyNumberFormat="1" applyFont="1" applyFill="1" applyBorder="1" applyAlignment="1">
      <alignment horizontal="center" vertical="center"/>
    </xf>
    <xf numFmtId="0" fontId="32" fillId="33" borderId="26" xfId="0" applyFont="1" applyFill="1" applyBorder="1" applyAlignment="1">
      <alignment horizontal="center" vertical="center" wrapText="1"/>
    </xf>
    <xf numFmtId="170" fontId="25" fillId="28" borderId="44" xfId="93" applyNumberFormat="1" applyFont="1" applyFill="1" applyBorder="1" applyAlignment="1">
      <alignment horizontal="center" vertical="center"/>
    </xf>
    <xf numFmtId="9" fontId="24" fillId="28" borderId="46" xfId="0" applyNumberFormat="1" applyFont="1" applyFill="1" applyBorder="1" applyAlignment="1">
      <alignment horizontal="center" vertical="center"/>
    </xf>
    <xf numFmtId="9" fontId="24" fillId="28" borderId="45" xfId="93" applyFont="1" applyFill="1" applyBorder="1" applyAlignment="1">
      <alignment horizontal="center" vertical="center"/>
    </xf>
    <xf numFmtId="9" fontId="24" fillId="28" borderId="47" xfId="0" applyNumberFormat="1" applyFont="1" applyFill="1" applyBorder="1" applyAlignment="1">
      <alignment horizontal="center" vertical="center"/>
    </xf>
    <xf numFmtId="9" fontId="25" fillId="28" borderId="46" xfId="0" applyNumberFormat="1" applyFont="1" applyFill="1" applyBorder="1" applyAlignment="1">
      <alignment horizontal="center" vertical="center"/>
    </xf>
    <xf numFmtId="9" fontId="25" fillId="28" borderId="45" xfId="93" applyFont="1" applyFill="1" applyBorder="1" applyAlignment="1">
      <alignment horizontal="center" vertical="center"/>
    </xf>
    <xf numFmtId="0" fontId="0" fillId="0" borderId="28" xfId="0" applyFont="1" applyBorder="1" applyAlignment="1">
      <alignment horizontal="center" vertical="center" wrapText="1"/>
    </xf>
    <xf numFmtId="0" fontId="27" fillId="28" borderId="50" xfId="0" applyFont="1" applyFill="1" applyBorder="1" applyAlignment="1">
      <alignment horizontal="center" vertical="center" wrapText="1"/>
    </xf>
    <xf numFmtId="0" fontId="27" fillId="28" borderId="48" xfId="0" applyFont="1" applyFill="1" applyBorder="1" applyAlignment="1">
      <alignment horizontal="justify" vertical="center" wrapText="1"/>
    </xf>
    <xf numFmtId="9" fontId="24" fillId="28" borderId="35" xfId="0" applyNumberFormat="1" applyFont="1" applyFill="1" applyBorder="1" applyAlignment="1">
      <alignment horizontal="center" vertical="center"/>
    </xf>
    <xf numFmtId="9" fontId="24" fillId="28" borderId="51" xfId="93" applyFont="1" applyFill="1" applyBorder="1" applyAlignment="1">
      <alignment horizontal="center" vertical="center"/>
    </xf>
    <xf numFmtId="9" fontId="24" fillId="28" borderId="52" xfId="0" applyNumberFormat="1" applyFont="1" applyFill="1" applyBorder="1" applyAlignment="1">
      <alignment horizontal="center" vertical="center"/>
    </xf>
    <xf numFmtId="9" fontId="25" fillId="28" borderId="35" xfId="0" applyNumberFormat="1" applyFont="1" applyFill="1" applyBorder="1" applyAlignment="1">
      <alignment horizontal="center" vertical="center"/>
    </xf>
    <xf numFmtId="9" fontId="25" fillId="28" borderId="51" xfId="93" applyFont="1" applyFill="1" applyBorder="1" applyAlignment="1">
      <alignment horizontal="center" vertical="center"/>
    </xf>
    <xf numFmtId="0" fontId="25" fillId="24" borderId="53" xfId="0" applyFont="1" applyFill="1" applyBorder="1" applyAlignment="1">
      <alignment horizontal="center" vertical="center"/>
    </xf>
    <xf numFmtId="0" fontId="25" fillId="24" borderId="54" xfId="0" applyFont="1" applyFill="1" applyBorder="1" applyAlignment="1">
      <alignment horizontal="center" vertical="center"/>
    </xf>
    <xf numFmtId="0" fontId="25" fillId="24" borderId="55" xfId="0" applyFont="1" applyFill="1" applyBorder="1" applyAlignment="1">
      <alignment horizontal="center" vertical="center" wrapText="1"/>
    </xf>
    <xf numFmtId="0" fontId="25" fillId="24" borderId="54" xfId="0" applyFont="1" applyFill="1" applyBorder="1" applyAlignment="1">
      <alignment horizontal="center" vertical="center" wrapText="1"/>
    </xf>
    <xf numFmtId="0" fontId="26" fillId="25" borderId="54" xfId="0" applyFont="1" applyFill="1" applyBorder="1" applyAlignment="1">
      <alignment horizontal="center" vertical="center" wrapText="1"/>
    </xf>
    <xf numFmtId="9" fontId="26" fillId="25" borderId="56" xfId="93" applyFont="1" applyFill="1" applyBorder="1" applyAlignment="1">
      <alignment horizontal="center" wrapText="1"/>
    </xf>
    <xf numFmtId="0" fontId="24" fillId="28" borderId="27" xfId="0" applyFont="1" applyFill="1" applyBorder="1" applyAlignment="1">
      <alignment horizontal="center" vertical="center" wrapText="1"/>
    </xf>
    <xf numFmtId="0" fontId="27" fillId="28" borderId="42" xfId="0" applyFont="1" applyFill="1" applyBorder="1" applyAlignment="1">
      <alignment horizontal="justify" vertical="center" wrapText="1"/>
    </xf>
    <xf numFmtId="0" fontId="27" fillId="28" borderId="43" xfId="0" applyFont="1" applyFill="1" applyBorder="1" applyAlignment="1">
      <alignment horizontal="justify" vertical="center" wrapText="1"/>
    </xf>
    <xf numFmtId="0" fontId="27" fillId="28" borderId="40" xfId="0" applyFont="1" applyFill="1" applyBorder="1" applyAlignment="1">
      <alignment horizontal="justify" vertical="center" wrapText="1"/>
    </xf>
    <xf numFmtId="0" fontId="27" fillId="28" borderId="28" xfId="0" applyFont="1" applyFill="1" applyBorder="1" applyAlignment="1">
      <alignment horizontal="left" vertical="center" wrapText="1"/>
    </xf>
    <xf numFmtId="9" fontId="25" fillId="28" borderId="36" xfId="0" applyNumberFormat="1" applyFont="1" applyFill="1" applyBorder="1" applyAlignment="1">
      <alignment horizontal="center" vertical="center"/>
    </xf>
    <xf numFmtId="9" fontId="25" fillId="28" borderId="37" xfId="93" applyFont="1" applyFill="1" applyBorder="1" applyAlignment="1">
      <alignment horizontal="center" vertical="center"/>
    </xf>
    <xf numFmtId="0" fontId="0" fillId="0" borderId="62" xfId="0" applyFont="1" applyBorder="1" applyAlignment="1">
      <alignment horizontal="center" vertical="center" wrapText="1"/>
    </xf>
    <xf numFmtId="9" fontId="24" fillId="28" borderId="63" xfId="0" applyNumberFormat="1" applyFont="1" applyFill="1" applyBorder="1" applyAlignment="1">
      <alignment horizontal="center" vertical="center"/>
    </xf>
    <xf numFmtId="0" fontId="25" fillId="33" borderId="62" xfId="0" applyFont="1" applyFill="1" applyBorder="1" applyAlignment="1">
      <alignment horizontal="center" vertical="center" wrapText="1"/>
    </xf>
    <xf numFmtId="0" fontId="24" fillId="28" borderId="32" xfId="0" applyFont="1" applyFill="1" applyBorder="1" applyAlignment="1">
      <alignment horizontal="center" vertical="center" wrapText="1"/>
    </xf>
    <xf numFmtId="0" fontId="27" fillId="28" borderId="32" xfId="0" applyFont="1" applyFill="1" applyBorder="1" applyAlignment="1">
      <alignment horizontal="justify" vertical="center"/>
    </xf>
    <xf numFmtId="9" fontId="24" fillId="28" borderId="32" xfId="0" applyNumberFormat="1" applyFont="1" applyFill="1" applyBorder="1" applyAlignment="1">
      <alignment horizontal="center" vertical="center"/>
    </xf>
    <xf numFmtId="9" fontId="25" fillId="28" borderId="32" xfId="0" applyNumberFormat="1" applyFont="1" applyFill="1" applyBorder="1" applyAlignment="1">
      <alignment horizontal="center" vertical="center"/>
    </xf>
    <xf numFmtId="0" fontId="27" fillId="28" borderId="32" xfId="0" applyFont="1" applyFill="1" applyBorder="1" applyAlignment="1">
      <alignment horizontal="justify" vertical="center" wrapText="1"/>
    </xf>
    <xf numFmtId="0" fontId="0" fillId="28" borderId="32" xfId="0" applyFont="1" applyFill="1" applyBorder="1" applyAlignment="1">
      <alignment horizontal="center" vertical="center" wrapText="1"/>
    </xf>
    <xf numFmtId="0" fontId="24" fillId="0" borderId="32" xfId="0" applyFont="1" applyBorder="1" applyAlignment="1">
      <alignment horizontal="center" vertical="center" wrapText="1"/>
    </xf>
    <xf numFmtId="0" fontId="33" fillId="33" borderId="65" xfId="0" applyFont="1" applyFill="1" applyBorder="1" applyAlignment="1">
      <alignment vertical="center" wrapText="1"/>
    </xf>
    <xf numFmtId="0" fontId="34" fillId="28" borderId="61" xfId="0" applyFont="1" applyFill="1" applyBorder="1" applyAlignment="1">
      <alignment horizontal="center" vertical="center" wrapText="1"/>
    </xf>
    <xf numFmtId="0" fontId="0" fillId="28" borderId="50" xfId="0" applyFont="1" applyFill="1" applyBorder="1" applyAlignment="1">
      <alignment horizontal="center" vertical="center" wrapText="1"/>
    </xf>
    <xf numFmtId="0" fontId="27" fillId="28" borderId="48" xfId="0" applyFont="1" applyFill="1" applyBorder="1" applyAlignment="1">
      <alignment horizontal="justify" vertical="center"/>
    </xf>
    <xf numFmtId="0" fontId="34" fillId="28" borderId="32" xfId="0" applyFont="1" applyFill="1" applyBorder="1" applyAlignment="1">
      <alignment horizontal="center" vertical="center" wrapText="1"/>
    </xf>
    <xf numFmtId="0" fontId="27" fillId="28" borderId="32" xfId="0" applyFont="1" applyFill="1" applyBorder="1" applyAlignment="1">
      <alignment horizontal="left" vertical="top" wrapText="1"/>
    </xf>
    <xf numFmtId="0" fontId="0" fillId="0" borderId="32" xfId="0" applyFont="1" applyBorder="1" applyAlignment="1">
      <alignment horizontal="center" vertical="center" wrapText="1"/>
    </xf>
    <xf numFmtId="0" fontId="27" fillId="28" borderId="32" xfId="0" applyFont="1" applyFill="1" applyBorder="1" applyAlignment="1">
      <alignment horizontal="justify" vertical="top" wrapText="1"/>
    </xf>
    <xf numFmtId="0" fontId="27" fillId="28" borderId="34" xfId="0" applyFont="1" applyFill="1" applyBorder="1" applyAlignment="1">
      <alignment horizontal="justify" vertical="center" wrapText="1"/>
    </xf>
    <xf numFmtId="9" fontId="24" fillId="28" borderId="34" xfId="93" applyFont="1" applyFill="1" applyBorder="1" applyAlignment="1">
      <alignment horizontal="center" vertical="center"/>
    </xf>
    <xf numFmtId="0" fontId="27" fillId="28" borderId="49" xfId="0" applyFont="1" applyFill="1" applyBorder="1" applyAlignment="1">
      <alignment horizontal="justify" vertical="center" wrapText="1"/>
    </xf>
    <xf numFmtId="0" fontId="27" fillId="28" borderId="68" xfId="0" applyFont="1" applyFill="1" applyBorder="1" applyAlignment="1">
      <alignment horizontal="justify" vertical="center" wrapText="1"/>
    </xf>
    <xf numFmtId="0" fontId="27" fillId="28" borderId="69" xfId="0" applyFont="1" applyFill="1" applyBorder="1" applyAlignment="1">
      <alignment horizontal="justify" vertical="center" wrapText="1"/>
    </xf>
    <xf numFmtId="0" fontId="27" fillId="28" borderId="0" xfId="0" applyFont="1" applyFill="1" applyBorder="1" applyAlignment="1">
      <alignment horizontal="justify" vertical="center" wrapText="1"/>
    </xf>
    <xf numFmtId="0" fontId="27" fillId="28" borderId="70" xfId="0" applyFont="1" applyFill="1" applyBorder="1" applyAlignment="1">
      <alignment horizontal="justify" vertical="center" wrapText="1"/>
    </xf>
    <xf numFmtId="0" fontId="27" fillId="28" borderId="71" xfId="0" applyFont="1" applyFill="1" applyBorder="1" applyAlignment="1">
      <alignment horizontal="justify" vertical="center" wrapText="1"/>
    </xf>
    <xf numFmtId="0" fontId="27" fillId="28" borderId="72" xfId="0" applyFont="1" applyFill="1" applyBorder="1" applyAlignment="1">
      <alignment horizontal="justify" vertical="center" wrapText="1"/>
    </xf>
    <xf numFmtId="0" fontId="27" fillId="28" borderId="34" xfId="0" applyFont="1" applyFill="1" applyBorder="1" applyAlignment="1">
      <alignment horizontal="justify" vertical="center"/>
    </xf>
    <xf numFmtId="0" fontId="27" fillId="28" borderId="34" xfId="0" applyFont="1" applyFill="1" applyBorder="1" applyAlignment="1">
      <alignment horizontal="justify" vertical="top" wrapText="1"/>
    </xf>
    <xf numFmtId="170" fontId="25" fillId="28" borderId="66" xfId="93" applyNumberFormat="1" applyFont="1" applyFill="1" applyBorder="1" applyAlignment="1">
      <alignment horizontal="center" vertical="center"/>
    </xf>
    <xf numFmtId="170" fontId="25" fillId="28" borderId="25" xfId="93" applyNumberFormat="1" applyFont="1" applyFill="1" applyBorder="1" applyAlignment="1">
      <alignment horizontal="center" vertical="center"/>
    </xf>
    <xf numFmtId="170" fontId="25" fillId="28" borderId="33" xfId="93" applyNumberFormat="1" applyFont="1" applyFill="1" applyBorder="1" applyAlignment="1">
      <alignment horizontal="center" vertical="center"/>
    </xf>
    <xf numFmtId="170" fontId="25" fillId="28" borderId="22" xfId="93" applyNumberFormat="1" applyFont="1" applyFill="1" applyBorder="1" applyAlignment="1">
      <alignment horizontal="center" vertical="center"/>
    </xf>
    <xf numFmtId="170" fontId="25" fillId="28" borderId="73" xfId="93" applyNumberFormat="1" applyFont="1" applyFill="1" applyBorder="1" applyAlignment="1">
      <alignment horizontal="center" vertical="center"/>
    </xf>
    <xf numFmtId="170" fontId="25" fillId="28" borderId="74" xfId="93" applyNumberFormat="1" applyFont="1" applyFill="1" applyBorder="1" applyAlignment="1">
      <alignment horizontal="center" vertical="center"/>
    </xf>
    <xf numFmtId="170" fontId="25" fillId="28" borderId="75" xfId="93" applyNumberFormat="1" applyFont="1" applyFill="1" applyBorder="1" applyAlignment="1">
      <alignment horizontal="center" vertical="center"/>
    </xf>
    <xf numFmtId="0" fontId="33" fillId="34" borderId="76" xfId="0" applyFont="1" applyFill="1" applyBorder="1" applyAlignment="1">
      <alignment horizontal="center" vertical="center" wrapText="1"/>
    </xf>
    <xf numFmtId="9" fontId="27" fillId="28" borderId="67" xfId="0" applyNumberFormat="1" applyFont="1" applyFill="1" applyBorder="1" applyAlignment="1">
      <alignment horizontal="center" vertical="center" wrapText="1"/>
    </xf>
    <xf numFmtId="9" fontId="27" fillId="31" borderId="67" xfId="0" applyNumberFormat="1" applyFont="1" applyFill="1" applyBorder="1" applyAlignment="1">
      <alignment horizontal="center" vertical="center" wrapText="1"/>
    </xf>
    <xf numFmtId="9" fontId="24" fillId="28" borderId="67" xfId="0" applyNumberFormat="1" applyFont="1" applyFill="1" applyBorder="1" applyAlignment="1">
      <alignment horizontal="center" vertical="center"/>
    </xf>
    <xf numFmtId="9" fontId="24" fillId="0" borderId="67" xfId="0" applyNumberFormat="1" applyFont="1" applyBorder="1" applyAlignment="1">
      <alignment horizontal="center" vertical="center"/>
    </xf>
    <xf numFmtId="9" fontId="24" fillId="31" borderId="67" xfId="0" applyNumberFormat="1" applyFont="1" applyFill="1" applyBorder="1" applyAlignment="1">
      <alignment horizontal="center" vertical="center"/>
    </xf>
    <xf numFmtId="9" fontId="27" fillId="30" borderId="67" xfId="0" applyNumberFormat="1" applyFont="1" applyFill="1" applyBorder="1" applyAlignment="1">
      <alignment horizontal="center" vertical="center" wrapText="1"/>
    </xf>
    <xf numFmtId="9" fontId="27" fillId="29" borderId="67" xfId="0" applyNumberFormat="1" applyFont="1" applyFill="1" applyBorder="1" applyAlignment="1">
      <alignment horizontal="center" vertical="center" wrapText="1"/>
    </xf>
    <xf numFmtId="9" fontId="24" fillId="28" borderId="67" xfId="93" applyFont="1" applyFill="1" applyBorder="1" applyAlignment="1">
      <alignment horizontal="center" vertical="center"/>
    </xf>
    <xf numFmtId="0" fontId="27" fillId="28" borderId="77" xfId="0" applyFont="1" applyFill="1" applyBorder="1" applyAlignment="1">
      <alignment horizontal="justify" vertical="center"/>
    </xf>
    <xf numFmtId="0" fontId="32" fillId="33" borderId="39" xfId="0" applyFont="1" applyFill="1" applyBorder="1" applyAlignment="1">
      <alignment horizontal="center" vertical="center" wrapText="1"/>
    </xf>
    <xf numFmtId="0" fontId="32" fillId="33" borderId="29" xfId="0" applyFont="1" applyFill="1" applyBorder="1" applyAlignment="1">
      <alignment horizontal="center" vertical="center" wrapText="1"/>
    </xf>
    <xf numFmtId="0" fontId="32" fillId="33" borderId="48" xfId="0" applyFont="1" applyFill="1" applyBorder="1" applyAlignment="1">
      <alignment horizontal="center" vertical="center" wrapText="1"/>
    </xf>
    <xf numFmtId="0" fontId="24" fillId="28" borderId="39" xfId="0" applyFont="1" applyFill="1" applyBorder="1" applyAlignment="1">
      <alignment horizontal="center" vertical="center" wrapText="1"/>
    </xf>
    <xf numFmtId="0" fontId="24" fillId="28" borderId="29" xfId="0" applyFont="1" applyFill="1" applyBorder="1" applyAlignment="1">
      <alignment horizontal="center" vertical="center" wrapText="1"/>
    </xf>
    <xf numFmtId="0" fontId="24" fillId="28" borderId="48" xfId="0" applyFont="1" applyFill="1" applyBorder="1" applyAlignment="1">
      <alignment horizontal="center" vertical="center" wrapText="1"/>
    </xf>
    <xf numFmtId="0" fontId="26" fillId="35" borderId="54" xfId="0" applyFont="1" applyFill="1" applyBorder="1" applyAlignment="1">
      <alignment horizontal="center" vertical="center" wrapText="1"/>
    </xf>
    <xf numFmtId="0" fontId="24" fillId="28" borderId="59" xfId="0" applyFont="1" applyFill="1" applyBorder="1" applyAlignment="1">
      <alignment horizontal="center" vertical="center" wrapText="1"/>
    </xf>
    <xf numFmtId="0" fontId="24" fillId="28" borderId="0" xfId="0" applyFont="1" applyFill="1" applyBorder="1" applyAlignment="1">
      <alignment horizontal="center" vertical="center" wrapText="1"/>
    </xf>
    <xf numFmtId="0" fontId="24" fillId="28" borderId="60" xfId="0" applyFont="1" applyFill="1" applyBorder="1" applyAlignment="1">
      <alignment horizontal="center" vertical="center" wrapText="1"/>
    </xf>
    <xf numFmtId="0" fontId="33" fillId="33" borderId="57" xfId="0" applyFont="1" applyFill="1" applyBorder="1" applyAlignment="1">
      <alignment horizontal="center" vertical="center" wrapText="1"/>
    </xf>
    <xf numFmtId="0" fontId="33" fillId="33" borderId="58" xfId="0" applyFont="1" applyFill="1" applyBorder="1" applyAlignment="1">
      <alignment horizontal="center" vertical="center" wrapText="1"/>
    </xf>
    <xf numFmtId="0" fontId="33" fillId="33" borderId="0" xfId="0" applyFont="1" applyFill="1" applyBorder="1" applyAlignment="1">
      <alignment horizontal="center" vertical="center" wrapText="1"/>
    </xf>
    <xf numFmtId="0" fontId="33" fillId="33" borderId="60" xfId="0" applyFont="1" applyFill="1" applyBorder="1" applyAlignment="1">
      <alignment horizontal="center" vertical="center" wrapText="1"/>
    </xf>
    <xf numFmtId="0" fontId="25" fillId="33" borderId="0" xfId="0" applyFont="1" applyFill="1" applyBorder="1" applyAlignment="1">
      <alignment horizontal="center" vertical="center" wrapText="1"/>
    </xf>
    <xf numFmtId="0" fontId="25" fillId="33" borderId="60" xfId="0" applyFont="1" applyFill="1" applyBorder="1" applyAlignment="1">
      <alignment horizontal="center" vertical="center" wrapText="1"/>
    </xf>
    <xf numFmtId="0" fontId="24" fillId="28" borderId="49" xfId="0" applyFont="1" applyFill="1" applyBorder="1" applyAlignment="1">
      <alignment horizontal="center" vertical="center" wrapText="1"/>
    </xf>
    <xf numFmtId="0" fontId="24" fillId="28" borderId="64" xfId="0" applyFont="1" applyFill="1" applyBorder="1" applyAlignment="1">
      <alignment horizontal="center" vertical="center" wrapText="1"/>
    </xf>
    <xf numFmtId="0" fontId="35" fillId="0" borderId="0" xfId="0" applyFont="1" applyBorder="1" applyAlignment="1">
      <alignment vertical="center"/>
    </xf>
    <xf numFmtId="0" fontId="24" fillId="0" borderId="78" xfId="0" applyFont="1" applyBorder="1"/>
    <xf numFmtId="0" fontId="36" fillId="0" borderId="20" xfId="0" applyFont="1" applyBorder="1" applyAlignment="1">
      <alignment horizontal="center" vertical="center"/>
    </xf>
    <xf numFmtId="0" fontId="36" fillId="0" borderId="79" xfId="0" applyFont="1" applyBorder="1" applyAlignment="1">
      <alignment horizontal="center" vertical="center"/>
    </xf>
    <xf numFmtId="0" fontId="36" fillId="0" borderId="21" xfId="0" applyFont="1" applyBorder="1" applyAlignment="1">
      <alignment horizontal="center" vertical="center"/>
    </xf>
    <xf numFmtId="0" fontId="31" fillId="32" borderId="80" xfId="4" applyFont="1" applyFill="1" applyBorder="1" applyAlignment="1">
      <alignment horizontal="left" vertical="center" wrapText="1"/>
    </xf>
    <xf numFmtId="0" fontId="29" fillId="27" borderId="81" xfId="0" applyFont="1" applyFill="1" applyBorder="1" applyAlignment="1">
      <alignment horizontal="center" vertical="center"/>
    </xf>
    <xf numFmtId="0" fontId="29" fillId="27" borderId="82" xfId="0" applyFont="1" applyFill="1" applyBorder="1" applyAlignment="1">
      <alignment horizontal="center" vertical="center"/>
    </xf>
    <xf numFmtId="0" fontId="29" fillId="27" borderId="83" xfId="0" applyFont="1" applyFill="1" applyBorder="1" applyAlignment="1">
      <alignment horizontal="center" vertical="center"/>
    </xf>
    <xf numFmtId="0" fontId="30" fillId="24" borderId="84" xfId="0" applyFont="1" applyFill="1" applyBorder="1" applyAlignment="1">
      <alignment horizontal="center" vertical="center" wrapText="1"/>
    </xf>
    <xf numFmtId="0" fontId="30" fillId="24" borderId="82" xfId="0" applyFont="1" applyFill="1" applyBorder="1" applyAlignment="1">
      <alignment horizontal="center" vertical="center" wrapText="1"/>
    </xf>
    <xf numFmtId="0" fontId="30" fillId="24" borderId="85" xfId="0" applyFont="1" applyFill="1" applyBorder="1" applyAlignment="1">
      <alignment horizontal="center" vertical="center" wrapText="1"/>
    </xf>
    <xf numFmtId="0" fontId="30" fillId="24" borderId="86" xfId="0" applyFont="1" applyFill="1" applyBorder="1" applyAlignment="1">
      <alignment horizontal="center" vertical="center" wrapText="1"/>
    </xf>
    <xf numFmtId="0" fontId="31" fillId="28" borderId="87" xfId="4" applyFont="1" applyFill="1" applyBorder="1" applyAlignment="1">
      <alignment vertical="center" wrapText="1"/>
    </xf>
    <xf numFmtId="0" fontId="0" fillId="0" borderId="88" xfId="0" applyBorder="1" applyAlignment="1">
      <alignment vertical="center" wrapText="1"/>
    </xf>
    <xf numFmtId="0" fontId="0" fillId="0" borderId="89" xfId="0" applyBorder="1" applyAlignment="1">
      <alignment vertical="center" wrapText="1"/>
    </xf>
    <xf numFmtId="0" fontId="31" fillId="28" borderId="90" xfId="4" applyFont="1" applyFill="1" applyBorder="1" applyAlignment="1">
      <alignment horizontal="left" vertical="center" wrapText="1"/>
    </xf>
    <xf numFmtId="0" fontId="31" fillId="28" borderId="91" xfId="4" applyFont="1" applyFill="1" applyBorder="1" applyAlignment="1">
      <alignment horizontal="left" vertical="center" wrapText="1"/>
    </xf>
    <xf numFmtId="0" fontId="31" fillId="28" borderId="92" xfId="4" applyFont="1" applyFill="1" applyBorder="1" applyAlignment="1">
      <alignment horizontal="left" vertical="center" wrapText="1"/>
    </xf>
  </cellXfs>
  <cellStyles count="94">
    <cellStyle name="20% - Énfasis1 2" xfId="12" xr:uid="{00000000-0005-0000-0000-000000000000}"/>
    <cellStyle name="20% - Énfasis2 2" xfId="13" xr:uid="{00000000-0005-0000-0000-000001000000}"/>
    <cellStyle name="20% - Énfasis3 2" xfId="14" xr:uid="{00000000-0005-0000-0000-000002000000}"/>
    <cellStyle name="20% - Énfasis4 2" xfId="15" xr:uid="{00000000-0005-0000-0000-000003000000}"/>
    <cellStyle name="20% - Énfasis5 2" xfId="16" xr:uid="{00000000-0005-0000-0000-000004000000}"/>
    <cellStyle name="20% - Énfasis6 2" xfId="17" xr:uid="{00000000-0005-0000-0000-000005000000}"/>
    <cellStyle name="40% - Énfasis1 2" xfId="18" xr:uid="{00000000-0005-0000-0000-000006000000}"/>
    <cellStyle name="40% - Énfasis2 2" xfId="19" xr:uid="{00000000-0005-0000-0000-000007000000}"/>
    <cellStyle name="40% - Énfasis3 2" xfId="20" xr:uid="{00000000-0005-0000-0000-000008000000}"/>
    <cellStyle name="40% - Énfasis4 2" xfId="21" xr:uid="{00000000-0005-0000-0000-000009000000}"/>
    <cellStyle name="40% - Énfasis5 2" xfId="22" xr:uid="{00000000-0005-0000-0000-00000A000000}"/>
    <cellStyle name="40% - Énfasis6 2" xfId="23" xr:uid="{00000000-0005-0000-0000-00000B000000}"/>
    <cellStyle name="60% - Énfasis1 2" xfId="24" xr:uid="{00000000-0005-0000-0000-00000C000000}"/>
    <cellStyle name="60% - Énfasis2 2" xfId="25" xr:uid="{00000000-0005-0000-0000-00000D000000}"/>
    <cellStyle name="60% - Énfasis3 2" xfId="26" xr:uid="{00000000-0005-0000-0000-00000E000000}"/>
    <cellStyle name="60% - Énfasis4 2" xfId="27" xr:uid="{00000000-0005-0000-0000-00000F000000}"/>
    <cellStyle name="60% - Énfasis5 2" xfId="28" xr:uid="{00000000-0005-0000-0000-000010000000}"/>
    <cellStyle name="60% - Énfasis6 2" xfId="29" xr:uid="{00000000-0005-0000-0000-000011000000}"/>
    <cellStyle name="Buena 2" xfId="30" xr:uid="{00000000-0005-0000-0000-000012000000}"/>
    <cellStyle name="Cálculo 2" xfId="31" xr:uid="{00000000-0005-0000-0000-000013000000}"/>
    <cellStyle name="Cálculo 2 2" xfId="89" xr:uid="{00000000-0005-0000-0000-000014000000}"/>
    <cellStyle name="Cálculo 2 3" xfId="86" xr:uid="{00000000-0005-0000-0000-000015000000}"/>
    <cellStyle name="Celda de comprobación 2" xfId="32" xr:uid="{00000000-0005-0000-0000-000016000000}"/>
    <cellStyle name="Celda vinculada 2" xfId="33" xr:uid="{00000000-0005-0000-0000-000017000000}"/>
    <cellStyle name="Encabezado 4 2" xfId="34" xr:uid="{00000000-0005-0000-0000-000018000000}"/>
    <cellStyle name="Énfasis1 2" xfId="35" xr:uid="{00000000-0005-0000-0000-000019000000}"/>
    <cellStyle name="Énfasis2 2" xfId="36" xr:uid="{00000000-0005-0000-0000-00001A000000}"/>
    <cellStyle name="Énfasis3 2" xfId="37" xr:uid="{00000000-0005-0000-0000-00001B000000}"/>
    <cellStyle name="Énfasis4 2" xfId="38" xr:uid="{00000000-0005-0000-0000-00001C000000}"/>
    <cellStyle name="Énfasis5 2" xfId="39" xr:uid="{00000000-0005-0000-0000-00001D000000}"/>
    <cellStyle name="Énfasis6 2" xfId="40" xr:uid="{00000000-0005-0000-0000-00001E000000}"/>
    <cellStyle name="Entrada 2" xfId="41" xr:uid="{00000000-0005-0000-0000-00001F000000}"/>
    <cellStyle name="Entrada 2 2" xfId="88" xr:uid="{00000000-0005-0000-0000-000020000000}"/>
    <cellStyle name="Entrada 2 3" xfId="87" xr:uid="{00000000-0005-0000-0000-000021000000}"/>
    <cellStyle name="Excel Built-in Normal" xfId="42" xr:uid="{00000000-0005-0000-0000-000022000000}"/>
    <cellStyle name="F4" xfId="43" xr:uid="{00000000-0005-0000-0000-000023000000}"/>
    <cellStyle name="F7" xfId="44" xr:uid="{00000000-0005-0000-0000-000024000000}"/>
    <cellStyle name="Incorrecto 2" xfId="45" xr:uid="{00000000-0005-0000-0000-000025000000}"/>
    <cellStyle name="Millares 2" xfId="5" xr:uid="{00000000-0005-0000-0000-000026000000}"/>
    <cellStyle name="Millares 2 2" xfId="46" xr:uid="{00000000-0005-0000-0000-000027000000}"/>
    <cellStyle name="Millares 2 2 2" xfId="47" xr:uid="{00000000-0005-0000-0000-000028000000}"/>
    <cellStyle name="Millares 2 3" xfId="48" xr:uid="{00000000-0005-0000-0000-000029000000}"/>
    <cellStyle name="Millares 2 4" xfId="49" xr:uid="{00000000-0005-0000-0000-00002A000000}"/>
    <cellStyle name="Millares 3" xfId="50" xr:uid="{00000000-0005-0000-0000-00002B000000}"/>
    <cellStyle name="Millares 3 2" xfId="51" xr:uid="{00000000-0005-0000-0000-00002C000000}"/>
    <cellStyle name="Millares 4" xfId="52" xr:uid="{00000000-0005-0000-0000-00002D000000}"/>
    <cellStyle name="Millares 4 2" xfId="53" xr:uid="{00000000-0005-0000-0000-00002E000000}"/>
    <cellStyle name="Millares 5" xfId="9" xr:uid="{00000000-0005-0000-0000-00002F000000}"/>
    <cellStyle name="Millares 6" xfId="54" xr:uid="{00000000-0005-0000-0000-000030000000}"/>
    <cellStyle name="Moneda 2" xfId="55" xr:uid="{00000000-0005-0000-0000-000031000000}"/>
    <cellStyle name="Moneda 2 2" xfId="56" xr:uid="{00000000-0005-0000-0000-000032000000}"/>
    <cellStyle name="Moneda 2 2 2" xfId="57" xr:uid="{00000000-0005-0000-0000-000033000000}"/>
    <cellStyle name="Moneda 3" xfId="58" xr:uid="{00000000-0005-0000-0000-000034000000}"/>
    <cellStyle name="Moneda 3 2" xfId="1" xr:uid="{00000000-0005-0000-0000-000035000000}"/>
    <cellStyle name="Moneda 4" xfId="59" xr:uid="{00000000-0005-0000-0000-000036000000}"/>
    <cellStyle name="Neutral 2" xfId="60" xr:uid="{00000000-0005-0000-0000-000037000000}"/>
    <cellStyle name="Normal" xfId="0" builtinId="0"/>
    <cellStyle name="Normal 2" xfId="3" xr:uid="{00000000-0005-0000-0000-000039000000}"/>
    <cellStyle name="Normal 2 2" xfId="6" xr:uid="{00000000-0005-0000-0000-00003A000000}"/>
    <cellStyle name="Normal 2 2 2" xfId="10" xr:uid="{00000000-0005-0000-0000-00003B000000}"/>
    <cellStyle name="Normal 2 3" xfId="11" xr:uid="{00000000-0005-0000-0000-00003C000000}"/>
    <cellStyle name="Normal 2 4" xfId="7" xr:uid="{00000000-0005-0000-0000-00003D000000}"/>
    <cellStyle name="Normal 3" xfId="4" xr:uid="{00000000-0005-0000-0000-00003E000000}"/>
    <cellStyle name="Normal 3 2" xfId="61" xr:uid="{00000000-0005-0000-0000-00003F000000}"/>
    <cellStyle name="Normal 3 3" xfId="62" xr:uid="{00000000-0005-0000-0000-000040000000}"/>
    <cellStyle name="Normal 4" xfId="63" xr:uid="{00000000-0005-0000-0000-000041000000}"/>
    <cellStyle name="Normal 5" xfId="64" xr:uid="{00000000-0005-0000-0000-000042000000}"/>
    <cellStyle name="Normal 5 2" xfId="8" xr:uid="{00000000-0005-0000-0000-000043000000}"/>
    <cellStyle name="Normal 6" xfId="2" xr:uid="{00000000-0005-0000-0000-000044000000}"/>
    <cellStyle name="Normal 7" xfId="65" xr:uid="{00000000-0005-0000-0000-000045000000}"/>
    <cellStyle name="Notas 2" xfId="66" xr:uid="{00000000-0005-0000-0000-000046000000}"/>
    <cellStyle name="Notas 2 2" xfId="67" xr:uid="{00000000-0005-0000-0000-000047000000}"/>
    <cellStyle name="Notas 2 2 2" xfId="68" xr:uid="{00000000-0005-0000-0000-000048000000}"/>
    <cellStyle name="Notas 2 2 2 2" xfId="83" xr:uid="{00000000-0005-0000-0000-000049000000}"/>
    <cellStyle name="Notas 2 2 2 3" xfId="81" xr:uid="{00000000-0005-0000-0000-00004A000000}"/>
    <cellStyle name="Notas 2 2 3" xfId="84" xr:uid="{00000000-0005-0000-0000-00004B000000}"/>
    <cellStyle name="Notas 2 2 4" xfId="80" xr:uid="{00000000-0005-0000-0000-00004C000000}"/>
    <cellStyle name="Notas 2 3" xfId="85" xr:uid="{00000000-0005-0000-0000-00004D000000}"/>
    <cellStyle name="Notas 2 4" xfId="79" xr:uid="{00000000-0005-0000-0000-00004E000000}"/>
    <cellStyle name="Porcentaje" xfId="93" builtinId="5"/>
    <cellStyle name="Porcentaje 2" xfId="69" xr:uid="{00000000-0005-0000-0000-000050000000}"/>
    <cellStyle name="Porcentual 2" xfId="70" xr:uid="{00000000-0005-0000-0000-000051000000}"/>
    <cellStyle name="Salida 2" xfId="71" xr:uid="{00000000-0005-0000-0000-000052000000}"/>
    <cellStyle name="Salida 2 2" xfId="82" xr:uid="{00000000-0005-0000-0000-000053000000}"/>
    <cellStyle name="Salida 2 3" xfId="91" xr:uid="{00000000-0005-0000-0000-000054000000}"/>
    <cellStyle name="Texto de advertencia 2" xfId="72" xr:uid="{00000000-0005-0000-0000-000055000000}"/>
    <cellStyle name="Texto explicativo 2" xfId="73" xr:uid="{00000000-0005-0000-0000-000056000000}"/>
    <cellStyle name="Título 1 2" xfId="74" xr:uid="{00000000-0005-0000-0000-000057000000}"/>
    <cellStyle name="Título 2 2" xfId="75" xr:uid="{00000000-0005-0000-0000-000058000000}"/>
    <cellStyle name="Título 3 2" xfId="76" xr:uid="{00000000-0005-0000-0000-000059000000}"/>
    <cellStyle name="Título 4" xfId="77" xr:uid="{00000000-0005-0000-0000-00005A000000}"/>
    <cellStyle name="Total 2" xfId="78" xr:uid="{00000000-0005-0000-0000-00005B000000}"/>
    <cellStyle name="Total 2 2" xfId="90" xr:uid="{00000000-0005-0000-0000-00005C000000}"/>
    <cellStyle name="Total 2 3" xfId="92" xr:uid="{00000000-0005-0000-0000-00005D000000}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 xr9:uid="{00000000-0011-0000-FFFF-FFFF00000000}">
      <tableStyleElement type="wholeTable" dxfId="1"/>
      <tableStyleElement type="headerRow" dxfId="0"/>
    </tableStyle>
  </tableStyles>
  <colors>
    <mruColors>
      <color rgb="FF4472C4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159544</xdr:colOff>
      <xdr:row>0</xdr:row>
      <xdr:rowOff>54769</xdr:rowOff>
    </xdr:from>
    <xdr:to>
      <xdr:col>2</xdr:col>
      <xdr:colOff>607218</xdr:colOff>
      <xdr:row>0</xdr:row>
      <xdr:rowOff>511968</xdr:rowOff>
    </xdr:to>
    <xdr:pic>
      <xdr:nvPicPr>
        <xdr:cNvPr id="2" name="Imagen 1" descr="Logo del Instituto Nacional para Ciegos INCI">
          <a:extLst>
            <a:ext uri="{FF2B5EF4-FFF2-40B4-BE49-F238E27FC236}">
              <a16:creationId xmlns:a16="http://schemas.microsoft.com/office/drawing/2014/main" id="{644884B8-AA57-452D-8889-E1702DC897CE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19" t="43387" r="61156" b="6890"/>
        <a:stretch/>
      </xdr:blipFill>
      <xdr:spPr bwMode="auto">
        <a:xfrm>
          <a:off x="159544" y="54769"/>
          <a:ext cx="2162174" cy="457199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30"/>
  <sheetViews>
    <sheetView tabSelected="1" zoomScale="80" zoomScaleNormal="80" workbookViewId="0">
      <pane ySplit="5" topLeftCell="A6" activePane="bottomLeft" state="frozen"/>
      <selection activeCell="C1" sqref="C1"/>
      <selection pane="bottomLeft"/>
    </sheetView>
  </sheetViews>
  <sheetFormatPr baseColWidth="10" defaultColWidth="0" defaultRowHeight="12" zeroHeight="1"/>
  <cols>
    <col min="1" max="1" width="7.140625" style="1" customWidth="1"/>
    <col min="2" max="2" width="18.5703125" style="2" customWidth="1"/>
    <col min="3" max="3" width="12.140625" style="2" customWidth="1"/>
    <col min="4" max="4" width="40.28515625" style="2" customWidth="1"/>
    <col min="5" max="5" width="36.7109375" style="2" customWidth="1"/>
    <col min="6" max="8" width="12.42578125" style="1" customWidth="1"/>
    <col min="9" max="9" width="13.42578125" style="1" customWidth="1"/>
    <col min="10" max="10" width="12.28515625" style="1" customWidth="1"/>
    <col min="11" max="18" width="11.42578125" style="1" customWidth="1"/>
    <col min="19" max="19" width="16.85546875" style="1" customWidth="1"/>
    <col min="20" max="20" width="13.7109375" style="1" customWidth="1"/>
    <col min="21" max="22" width="0" style="2" hidden="1"/>
    <col min="23" max="16384" width="11.42578125" style="2" hidden="1"/>
  </cols>
  <sheetData>
    <row r="1" spans="1:22" ht="45.75" customHeight="1" thickBot="1">
      <c r="A1" s="7"/>
      <c r="B1" s="8"/>
      <c r="C1" s="118"/>
      <c r="D1" s="119" t="s">
        <v>44</v>
      </c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1"/>
      <c r="U1" s="117"/>
      <c r="V1" s="117"/>
    </row>
    <row r="2" spans="1:22" ht="22.5" customHeight="1">
      <c r="A2" s="130" t="s">
        <v>34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2"/>
    </row>
    <row r="3" spans="1:22" ht="28.5" customHeight="1" thickBot="1">
      <c r="A3" s="133" t="s">
        <v>35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134"/>
      <c r="S3" s="134"/>
      <c r="T3" s="135"/>
    </row>
    <row r="4" spans="1:22" ht="33.75" customHeight="1">
      <c r="A4" s="122"/>
      <c r="B4" s="123" t="s">
        <v>36</v>
      </c>
      <c r="C4" s="124"/>
      <c r="D4" s="124"/>
      <c r="E4" s="124"/>
      <c r="F4" s="124"/>
      <c r="G4" s="124"/>
      <c r="H4" s="124"/>
      <c r="I4" s="125"/>
      <c r="J4" s="126" t="s">
        <v>12</v>
      </c>
      <c r="K4" s="127"/>
      <c r="L4" s="127"/>
      <c r="M4" s="127"/>
      <c r="N4" s="127"/>
      <c r="O4" s="127"/>
      <c r="P4" s="127"/>
      <c r="Q4" s="127"/>
      <c r="R4" s="127"/>
      <c r="S4" s="128" t="s">
        <v>37</v>
      </c>
      <c r="T4" s="129"/>
    </row>
    <row r="5" spans="1:22" ht="31.5" customHeight="1" thickBot="1">
      <c r="A5" s="40" t="s">
        <v>5</v>
      </c>
      <c r="B5" s="41" t="s">
        <v>6</v>
      </c>
      <c r="C5" s="42" t="s">
        <v>20</v>
      </c>
      <c r="D5" s="41" t="s">
        <v>0</v>
      </c>
      <c r="E5" s="41" t="s">
        <v>24</v>
      </c>
      <c r="F5" s="89" t="s">
        <v>7</v>
      </c>
      <c r="G5" s="89" t="s">
        <v>8</v>
      </c>
      <c r="H5" s="89" t="s">
        <v>9</v>
      </c>
      <c r="I5" s="89" t="s">
        <v>10</v>
      </c>
      <c r="J5" s="43" t="s">
        <v>14</v>
      </c>
      <c r="K5" s="105" t="s">
        <v>1</v>
      </c>
      <c r="L5" s="105"/>
      <c r="M5" s="105" t="s">
        <v>2</v>
      </c>
      <c r="N5" s="105"/>
      <c r="O5" s="105" t="s">
        <v>3</v>
      </c>
      <c r="P5" s="105"/>
      <c r="Q5" s="105" t="s">
        <v>4</v>
      </c>
      <c r="R5" s="105"/>
      <c r="S5" s="44" t="s">
        <v>11</v>
      </c>
      <c r="T5" s="45" t="s">
        <v>15</v>
      </c>
    </row>
    <row r="6" spans="1:22" s="3" customFormat="1" ht="48" customHeight="1" thickTop="1" thickBot="1">
      <c r="A6" s="106">
        <v>1</v>
      </c>
      <c r="B6" s="109" t="s">
        <v>45</v>
      </c>
      <c r="C6" s="33">
        <v>1</v>
      </c>
      <c r="D6" s="34" t="s">
        <v>71</v>
      </c>
      <c r="E6" s="73" t="s">
        <v>51</v>
      </c>
      <c r="F6" s="90"/>
      <c r="G6" s="91">
        <v>1</v>
      </c>
      <c r="H6" s="92"/>
      <c r="I6" s="92"/>
      <c r="J6" s="82">
        <v>0.01</v>
      </c>
      <c r="K6" s="35">
        <v>0</v>
      </c>
      <c r="L6" s="36">
        <f t="shared" ref="L6:L16" si="0">SUMPRODUCT(K6*J6)</f>
        <v>0</v>
      </c>
      <c r="M6" s="37">
        <v>0</v>
      </c>
      <c r="N6" s="36">
        <f t="shared" ref="N6:N16" si="1">SUMPRODUCT(M6*J6)</f>
        <v>0</v>
      </c>
      <c r="O6" s="37">
        <v>0</v>
      </c>
      <c r="P6" s="36">
        <f t="shared" ref="P6:P16" si="2">SUMPRODUCT(O6*J6)</f>
        <v>0</v>
      </c>
      <c r="Q6" s="37">
        <v>0</v>
      </c>
      <c r="R6" s="36">
        <f t="shared" ref="R6:R16" si="3">SUMPRODUCT(Q6*J6)</f>
        <v>0</v>
      </c>
      <c r="S6" s="38">
        <f t="shared" ref="S6:S8" si="4">K6+M6+O6+Q6</f>
        <v>0</v>
      </c>
      <c r="T6" s="39">
        <f t="shared" ref="T6:T16" si="5">SUMPRODUCT(S6*J6)</f>
        <v>0</v>
      </c>
    </row>
    <row r="7" spans="1:22" s="3" customFormat="1" ht="35.25" customHeight="1" thickBot="1">
      <c r="A7" s="107"/>
      <c r="B7" s="110"/>
      <c r="C7" s="18">
        <v>2</v>
      </c>
      <c r="D7" s="19" t="s">
        <v>72</v>
      </c>
      <c r="E7" s="74" t="s">
        <v>56</v>
      </c>
      <c r="F7" s="92"/>
      <c r="G7" s="93"/>
      <c r="H7" s="92"/>
      <c r="I7" s="91">
        <v>1</v>
      </c>
      <c r="J7" s="83">
        <v>0.01</v>
      </c>
      <c r="K7" s="21">
        <v>0</v>
      </c>
      <c r="L7" s="72">
        <f t="shared" si="0"/>
        <v>0</v>
      </c>
      <c r="M7" s="12">
        <v>0</v>
      </c>
      <c r="N7" s="20">
        <f t="shared" si="1"/>
        <v>0</v>
      </c>
      <c r="O7" s="12">
        <v>0</v>
      </c>
      <c r="P7" s="20">
        <f t="shared" si="2"/>
        <v>0</v>
      </c>
      <c r="Q7" s="12">
        <v>0</v>
      </c>
      <c r="R7" s="20">
        <f t="shared" si="3"/>
        <v>0</v>
      </c>
      <c r="S7" s="13">
        <f t="shared" si="4"/>
        <v>0</v>
      </c>
      <c r="T7" s="14">
        <f t="shared" si="5"/>
        <v>0</v>
      </c>
    </row>
    <row r="8" spans="1:22" s="3" customFormat="1" ht="50.25" customHeight="1" thickBot="1">
      <c r="A8" s="107"/>
      <c r="B8" s="110"/>
      <c r="C8" s="16">
        <v>3</v>
      </c>
      <c r="D8" s="11" t="s">
        <v>16</v>
      </c>
      <c r="E8" s="71" t="s">
        <v>40</v>
      </c>
      <c r="F8" s="92"/>
      <c r="G8" s="92"/>
      <c r="H8" s="92"/>
      <c r="I8" s="91">
        <v>1</v>
      </c>
      <c r="J8" s="83">
        <v>0.05</v>
      </c>
      <c r="K8" s="21">
        <v>0</v>
      </c>
      <c r="L8" s="20">
        <f t="shared" si="0"/>
        <v>0</v>
      </c>
      <c r="M8" s="12">
        <v>0</v>
      </c>
      <c r="N8" s="20">
        <f t="shared" si="1"/>
        <v>0</v>
      </c>
      <c r="O8" s="12">
        <v>0</v>
      </c>
      <c r="P8" s="20">
        <f t="shared" si="2"/>
        <v>0</v>
      </c>
      <c r="Q8" s="12">
        <v>0</v>
      </c>
      <c r="R8" s="20">
        <f t="shared" si="3"/>
        <v>0</v>
      </c>
      <c r="S8" s="13">
        <f t="shared" si="4"/>
        <v>0</v>
      </c>
      <c r="T8" s="14">
        <f t="shared" si="5"/>
        <v>0</v>
      </c>
    </row>
    <row r="9" spans="1:22" s="3" customFormat="1" ht="48.75" customHeight="1" thickBot="1">
      <c r="A9" s="107"/>
      <c r="B9" s="110"/>
      <c r="C9" s="17">
        <v>4</v>
      </c>
      <c r="D9" s="47" t="s">
        <v>57</v>
      </c>
      <c r="E9" s="75" t="s">
        <v>52</v>
      </c>
      <c r="F9" s="94">
        <v>1</v>
      </c>
      <c r="G9" s="90"/>
      <c r="H9" s="92"/>
      <c r="I9" s="92"/>
      <c r="J9" s="83">
        <v>0.01</v>
      </c>
      <c r="K9" s="21">
        <v>0</v>
      </c>
      <c r="L9" s="20">
        <f t="shared" si="0"/>
        <v>0</v>
      </c>
      <c r="M9" s="12">
        <v>0</v>
      </c>
      <c r="N9" s="20">
        <f t="shared" si="1"/>
        <v>0</v>
      </c>
      <c r="O9" s="12">
        <v>0</v>
      </c>
      <c r="P9" s="20">
        <f t="shared" si="2"/>
        <v>0</v>
      </c>
      <c r="Q9" s="12">
        <v>0</v>
      </c>
      <c r="R9" s="20">
        <f t="shared" si="3"/>
        <v>0</v>
      </c>
      <c r="S9" s="13">
        <f t="shared" ref="S9" si="6">K9+M9+O9+Q9</f>
        <v>0</v>
      </c>
      <c r="T9" s="14">
        <f t="shared" si="5"/>
        <v>0</v>
      </c>
    </row>
    <row r="10" spans="1:22" s="3" customFormat="1" ht="37.5" customHeight="1" thickBot="1">
      <c r="A10" s="107"/>
      <c r="B10" s="110"/>
      <c r="C10" s="17">
        <v>5</v>
      </c>
      <c r="D10" s="48" t="s">
        <v>48</v>
      </c>
      <c r="E10" s="71" t="s">
        <v>53</v>
      </c>
      <c r="F10" s="94">
        <v>1</v>
      </c>
      <c r="G10" s="92"/>
      <c r="H10" s="92"/>
      <c r="I10" s="92"/>
      <c r="J10" s="83">
        <v>0.01</v>
      </c>
      <c r="K10" s="21">
        <v>0</v>
      </c>
      <c r="L10" s="20">
        <v>0</v>
      </c>
      <c r="M10" s="12">
        <v>0</v>
      </c>
      <c r="N10" s="20">
        <f t="shared" si="1"/>
        <v>0</v>
      </c>
      <c r="O10" s="12">
        <v>0</v>
      </c>
      <c r="P10" s="20">
        <f t="shared" si="2"/>
        <v>0</v>
      </c>
      <c r="Q10" s="12">
        <v>0</v>
      </c>
      <c r="R10" s="20">
        <f t="shared" si="3"/>
        <v>0</v>
      </c>
      <c r="S10" s="13">
        <f t="shared" ref="S10:S16" si="7">K10+M10+O10+Q10</f>
        <v>0</v>
      </c>
      <c r="T10" s="14">
        <f t="shared" si="5"/>
        <v>0</v>
      </c>
    </row>
    <row r="11" spans="1:22" s="3" customFormat="1" ht="40.5" customHeight="1" thickBot="1">
      <c r="A11" s="107"/>
      <c r="B11" s="110"/>
      <c r="C11" s="17">
        <v>6</v>
      </c>
      <c r="D11" s="49" t="s">
        <v>49</v>
      </c>
      <c r="E11" s="76" t="s">
        <v>54</v>
      </c>
      <c r="F11" s="94">
        <v>1</v>
      </c>
      <c r="G11" s="92"/>
      <c r="H11" s="92"/>
      <c r="I11" s="92"/>
      <c r="J11" s="83">
        <v>0.01</v>
      </c>
      <c r="K11" s="21">
        <v>0</v>
      </c>
      <c r="L11" s="20">
        <f t="shared" si="0"/>
        <v>0</v>
      </c>
      <c r="M11" s="12">
        <v>0</v>
      </c>
      <c r="N11" s="20">
        <f t="shared" si="1"/>
        <v>0</v>
      </c>
      <c r="O11" s="12">
        <v>0</v>
      </c>
      <c r="P11" s="20">
        <f t="shared" si="2"/>
        <v>0</v>
      </c>
      <c r="Q11" s="12">
        <v>0</v>
      </c>
      <c r="R11" s="20">
        <f t="shared" si="3"/>
        <v>0</v>
      </c>
      <c r="S11" s="13">
        <f t="shared" si="7"/>
        <v>0</v>
      </c>
      <c r="T11" s="14">
        <f t="shared" si="5"/>
        <v>0</v>
      </c>
    </row>
    <row r="12" spans="1:22" s="3" customFormat="1" ht="35.25" customHeight="1" thickBot="1">
      <c r="A12" s="107"/>
      <c r="B12" s="110"/>
      <c r="C12" s="17">
        <v>7</v>
      </c>
      <c r="D12" s="10" t="s">
        <v>50</v>
      </c>
      <c r="E12" s="71" t="s">
        <v>55</v>
      </c>
      <c r="F12" s="90"/>
      <c r="G12" s="94">
        <v>1</v>
      </c>
      <c r="H12" s="90"/>
      <c r="I12" s="92"/>
      <c r="J12" s="83">
        <v>0.01</v>
      </c>
      <c r="K12" s="21">
        <v>0</v>
      </c>
      <c r="L12" s="20">
        <f t="shared" si="0"/>
        <v>0</v>
      </c>
      <c r="M12" s="12">
        <v>0</v>
      </c>
      <c r="N12" s="20">
        <f t="shared" si="1"/>
        <v>0</v>
      </c>
      <c r="O12" s="12">
        <v>0</v>
      </c>
      <c r="P12" s="20">
        <f t="shared" si="2"/>
        <v>0</v>
      </c>
      <c r="Q12" s="12">
        <v>0</v>
      </c>
      <c r="R12" s="20">
        <f t="shared" si="3"/>
        <v>0</v>
      </c>
      <c r="S12" s="13">
        <f t="shared" si="7"/>
        <v>0</v>
      </c>
      <c r="T12" s="14">
        <f t="shared" si="5"/>
        <v>0</v>
      </c>
    </row>
    <row r="13" spans="1:22" s="3" customFormat="1" ht="66.75" customHeight="1" thickBot="1">
      <c r="A13" s="107"/>
      <c r="B13" s="110"/>
      <c r="C13" s="17">
        <v>8</v>
      </c>
      <c r="D13" s="10" t="s">
        <v>64</v>
      </c>
      <c r="E13" s="77" t="s">
        <v>67</v>
      </c>
      <c r="F13" s="92"/>
      <c r="G13" s="95">
        <v>0.5</v>
      </c>
      <c r="H13" s="95">
        <v>0.5</v>
      </c>
      <c r="I13" s="90"/>
      <c r="J13" s="83">
        <v>0.05</v>
      </c>
      <c r="K13" s="21">
        <v>0</v>
      </c>
      <c r="L13" s="20">
        <f t="shared" si="0"/>
        <v>0</v>
      </c>
      <c r="M13" s="12">
        <v>0</v>
      </c>
      <c r="N13" s="20">
        <f t="shared" si="1"/>
        <v>0</v>
      </c>
      <c r="O13" s="12">
        <v>0</v>
      </c>
      <c r="P13" s="20">
        <f t="shared" si="2"/>
        <v>0</v>
      </c>
      <c r="Q13" s="12">
        <v>0</v>
      </c>
      <c r="R13" s="20">
        <f t="shared" si="3"/>
        <v>0</v>
      </c>
      <c r="S13" s="13">
        <f t="shared" si="7"/>
        <v>0</v>
      </c>
      <c r="T13" s="14">
        <f t="shared" si="5"/>
        <v>0</v>
      </c>
    </row>
    <row r="14" spans="1:22" s="3" customFormat="1" ht="56.25" customHeight="1" thickBot="1">
      <c r="A14" s="107"/>
      <c r="B14" s="110"/>
      <c r="C14" s="17">
        <v>9</v>
      </c>
      <c r="D14" s="50" t="s">
        <v>59</v>
      </c>
      <c r="E14" s="78" t="s">
        <v>46</v>
      </c>
      <c r="F14" s="92"/>
      <c r="G14" s="92"/>
      <c r="H14" s="92"/>
      <c r="I14" s="91">
        <v>1</v>
      </c>
      <c r="J14" s="83">
        <v>0.03</v>
      </c>
      <c r="K14" s="21">
        <v>0</v>
      </c>
      <c r="L14" s="20">
        <f t="shared" si="0"/>
        <v>0</v>
      </c>
      <c r="M14" s="12">
        <v>0</v>
      </c>
      <c r="N14" s="20">
        <f t="shared" si="1"/>
        <v>0</v>
      </c>
      <c r="O14" s="12">
        <v>0</v>
      </c>
      <c r="P14" s="20">
        <f t="shared" si="2"/>
        <v>0</v>
      </c>
      <c r="Q14" s="12">
        <v>0</v>
      </c>
      <c r="R14" s="20">
        <f t="shared" si="3"/>
        <v>0</v>
      </c>
      <c r="S14" s="13">
        <f t="shared" si="7"/>
        <v>0</v>
      </c>
      <c r="T14" s="14">
        <f t="shared" si="5"/>
        <v>0</v>
      </c>
    </row>
    <row r="15" spans="1:22" s="3" customFormat="1" ht="97.5" customHeight="1" thickBot="1">
      <c r="A15" s="107"/>
      <c r="B15" s="110"/>
      <c r="C15" s="64">
        <v>10</v>
      </c>
      <c r="D15" s="19" t="s">
        <v>60</v>
      </c>
      <c r="E15" s="79" t="s">
        <v>32</v>
      </c>
      <c r="F15" s="92"/>
      <c r="G15" s="92"/>
      <c r="H15" s="92"/>
      <c r="I15" s="91">
        <v>1</v>
      </c>
      <c r="J15" s="83">
        <v>0.03</v>
      </c>
      <c r="K15" s="21">
        <v>0</v>
      </c>
      <c r="L15" s="20">
        <f t="shared" si="0"/>
        <v>0</v>
      </c>
      <c r="M15" s="12">
        <v>0</v>
      </c>
      <c r="N15" s="20">
        <f t="shared" si="1"/>
        <v>0</v>
      </c>
      <c r="O15" s="12">
        <v>0</v>
      </c>
      <c r="P15" s="20">
        <f t="shared" si="2"/>
        <v>0</v>
      </c>
      <c r="Q15" s="12">
        <v>0</v>
      </c>
      <c r="R15" s="20">
        <f t="shared" si="3"/>
        <v>0</v>
      </c>
      <c r="S15" s="13">
        <f t="shared" si="7"/>
        <v>0</v>
      </c>
      <c r="T15" s="14">
        <f t="shared" si="5"/>
        <v>0</v>
      </c>
    </row>
    <row r="16" spans="1:22" s="3" customFormat="1" ht="98.25" customHeight="1" thickBot="1">
      <c r="A16" s="107"/>
      <c r="B16" s="111"/>
      <c r="C16" s="67">
        <v>11</v>
      </c>
      <c r="D16" s="60" t="s">
        <v>65</v>
      </c>
      <c r="E16" s="71" t="s">
        <v>68</v>
      </c>
      <c r="F16" s="90"/>
      <c r="G16" s="95">
        <v>0.5</v>
      </c>
      <c r="H16" s="95">
        <v>0.5</v>
      </c>
      <c r="I16" s="90"/>
      <c r="J16" s="83">
        <v>0.1</v>
      </c>
      <c r="K16" s="22">
        <v>0</v>
      </c>
      <c r="L16" s="23">
        <f t="shared" si="0"/>
        <v>0</v>
      </c>
      <c r="M16" s="24">
        <v>0</v>
      </c>
      <c r="N16" s="23">
        <f t="shared" si="1"/>
        <v>0</v>
      </c>
      <c r="O16" s="12">
        <v>0</v>
      </c>
      <c r="P16" s="23">
        <f t="shared" si="2"/>
        <v>0</v>
      </c>
      <c r="Q16" s="12">
        <v>0</v>
      </c>
      <c r="R16" s="23">
        <f t="shared" si="3"/>
        <v>0</v>
      </c>
      <c r="S16" s="13">
        <f t="shared" si="7"/>
        <v>0</v>
      </c>
      <c r="T16" s="14">
        <f t="shared" si="5"/>
        <v>0</v>
      </c>
    </row>
    <row r="17" spans="1:20" s="3" customFormat="1" ht="79.5" customHeight="1" thickBot="1">
      <c r="A17" s="108"/>
      <c r="B17" s="112"/>
      <c r="C17" s="67">
        <v>12</v>
      </c>
      <c r="D17" s="68" t="s">
        <v>63</v>
      </c>
      <c r="E17" s="71" t="s">
        <v>66</v>
      </c>
      <c r="F17" s="90"/>
      <c r="G17" s="95">
        <v>0.5</v>
      </c>
      <c r="H17" s="95">
        <v>0.5</v>
      </c>
      <c r="I17" s="90"/>
      <c r="J17" s="83">
        <v>0.2</v>
      </c>
      <c r="K17" s="22">
        <v>0</v>
      </c>
      <c r="L17" s="23">
        <f t="shared" ref="L17" si="8">SUMPRODUCT(K17*J17)</f>
        <v>0</v>
      </c>
      <c r="M17" s="24">
        <v>0</v>
      </c>
      <c r="N17" s="23">
        <f t="shared" ref="N17" si="9">SUMPRODUCT(M17*J17)</f>
        <v>0</v>
      </c>
      <c r="O17" s="12">
        <v>0</v>
      </c>
      <c r="P17" s="23">
        <f t="shared" ref="P17" si="10">SUMPRODUCT(O17*J17)</f>
        <v>0</v>
      </c>
      <c r="Q17" s="12">
        <v>0</v>
      </c>
      <c r="R17" s="23">
        <f t="shared" ref="R17" si="11">SUMPRODUCT(Q17*J17)</f>
        <v>0</v>
      </c>
      <c r="S17" s="13">
        <f t="shared" ref="S17" si="12">K17+M17+O17+Q17</f>
        <v>0</v>
      </c>
      <c r="T17" s="14">
        <f t="shared" ref="T17" si="13">SUMPRODUCT(S17*J17)</f>
        <v>0</v>
      </c>
    </row>
    <row r="18" spans="1:20" s="3" customFormat="1" ht="76.5" customHeight="1" thickBot="1">
      <c r="A18" s="46">
        <v>2</v>
      </c>
      <c r="B18" s="63" t="s">
        <v>62</v>
      </c>
      <c r="C18" s="61">
        <v>1</v>
      </c>
      <c r="D18" s="60" t="s">
        <v>42</v>
      </c>
      <c r="E18" s="71" t="s">
        <v>25</v>
      </c>
      <c r="F18" s="92"/>
      <c r="G18" s="92"/>
      <c r="I18" s="91">
        <v>1</v>
      </c>
      <c r="J18" s="83">
        <v>0.01</v>
      </c>
      <c r="K18" s="21">
        <v>0</v>
      </c>
      <c r="L18" s="23">
        <f t="shared" ref="L18" si="14">SUMPRODUCT(K18*J18)</f>
        <v>0</v>
      </c>
      <c r="M18" s="24">
        <v>0</v>
      </c>
      <c r="N18" s="23">
        <f t="shared" ref="N18" si="15">SUMPRODUCT(M18*J18)</f>
        <v>0</v>
      </c>
      <c r="O18" s="12">
        <v>0</v>
      </c>
      <c r="P18" s="23">
        <f t="shared" ref="P18" si="16">SUMPRODUCT(O18*J18)</f>
        <v>0</v>
      </c>
      <c r="Q18" s="12">
        <v>0</v>
      </c>
      <c r="R18" s="23">
        <f t="shared" ref="R18" si="17">SUMPRODUCT(Q18*J18)</f>
        <v>0</v>
      </c>
      <c r="S18" s="13">
        <f t="shared" ref="S18" si="18">K18+M18+O18+Q18</f>
        <v>0</v>
      </c>
      <c r="T18" s="14">
        <f>SUMPRODUCT(S18*J18)</f>
        <v>0</v>
      </c>
    </row>
    <row r="19" spans="1:20" s="3" customFormat="1" ht="72" customHeight="1" thickBot="1">
      <c r="A19" s="115"/>
      <c r="B19" s="113" t="s">
        <v>77</v>
      </c>
      <c r="C19" s="62">
        <v>1</v>
      </c>
      <c r="D19" s="60" t="s">
        <v>26</v>
      </c>
      <c r="E19" s="71" t="s">
        <v>33</v>
      </c>
      <c r="F19" s="96">
        <v>0.25</v>
      </c>
      <c r="G19" s="96">
        <v>0.25</v>
      </c>
      <c r="H19" s="96">
        <v>0.25</v>
      </c>
      <c r="I19" s="96">
        <v>0.25</v>
      </c>
      <c r="J19" s="83">
        <v>0.05</v>
      </c>
      <c r="K19" s="21">
        <v>0</v>
      </c>
      <c r="L19" s="23">
        <f t="shared" ref="L19" si="19">SUMPRODUCT(K19*J19)</f>
        <v>0</v>
      </c>
      <c r="M19" s="24">
        <v>0</v>
      </c>
      <c r="N19" s="23">
        <f t="shared" ref="N19" si="20">SUMPRODUCT(M19*J19)</f>
        <v>0</v>
      </c>
      <c r="O19" s="12">
        <v>0</v>
      </c>
      <c r="P19" s="23">
        <f t="shared" ref="P19" si="21">SUMPRODUCT(O19*J19)</f>
        <v>0</v>
      </c>
      <c r="Q19" s="12">
        <v>0</v>
      </c>
      <c r="R19" s="23">
        <f t="shared" ref="R19" si="22">SUMPRODUCT(Q19*J19)</f>
        <v>0</v>
      </c>
      <c r="S19" s="13">
        <f t="shared" ref="S19" si="23">K19+M19+O19+Q19</f>
        <v>0</v>
      </c>
      <c r="T19" s="14">
        <f>SUMPRODUCT(S19*J19)</f>
        <v>0</v>
      </c>
    </row>
    <row r="20" spans="1:20" s="3" customFormat="1" ht="76.5" customHeight="1" thickBot="1">
      <c r="A20" s="115"/>
      <c r="B20" s="113"/>
      <c r="C20" s="56">
        <v>2</v>
      </c>
      <c r="D20" s="60" t="s">
        <v>23</v>
      </c>
      <c r="E20" s="71" t="s">
        <v>30</v>
      </c>
      <c r="F20" s="96">
        <v>0.25</v>
      </c>
      <c r="G20" s="96">
        <v>0.25</v>
      </c>
      <c r="H20" s="96">
        <v>0.25</v>
      </c>
      <c r="I20" s="96">
        <v>0.25</v>
      </c>
      <c r="J20" s="84">
        <v>0.05</v>
      </c>
      <c r="K20" s="22">
        <v>0</v>
      </c>
      <c r="L20" s="23">
        <f t="shared" ref="L20" si="24">SUMPRODUCT(K20*J20)</f>
        <v>0</v>
      </c>
      <c r="M20" s="24">
        <v>0</v>
      </c>
      <c r="N20" s="23">
        <f t="shared" ref="N20" si="25">SUMPRODUCT(M20*J20)</f>
        <v>0</v>
      </c>
      <c r="O20" s="24">
        <v>0</v>
      </c>
      <c r="P20" s="23">
        <f t="shared" ref="P20" si="26">SUMPRODUCT(O20*J20)</f>
        <v>0</v>
      </c>
      <c r="Q20" s="24">
        <v>0</v>
      </c>
      <c r="R20" s="23">
        <f>SUMPRODUCT(Q20*J20)</f>
        <v>0</v>
      </c>
      <c r="S20" s="51">
        <f>K20+M20+O20+Q20</f>
        <v>0</v>
      </c>
      <c r="T20" s="52">
        <f>SUMPRODUCT(S20*J20)</f>
        <v>0</v>
      </c>
    </row>
    <row r="21" spans="1:20" s="3" customFormat="1" ht="76.5" customHeight="1" thickBot="1">
      <c r="A21" s="116"/>
      <c r="B21" s="114"/>
      <c r="C21" s="56">
        <v>3</v>
      </c>
      <c r="D21" s="57" t="s">
        <v>69</v>
      </c>
      <c r="E21" s="80" t="s">
        <v>70</v>
      </c>
      <c r="F21" s="93"/>
      <c r="G21" s="91">
        <v>1</v>
      </c>
      <c r="H21" s="93"/>
      <c r="I21" s="93"/>
      <c r="J21" s="85">
        <v>0.04</v>
      </c>
      <c r="K21" s="58">
        <v>0</v>
      </c>
      <c r="L21" s="23">
        <f t="shared" ref="L21" si="27">SUMPRODUCT(K21*J21)</f>
        <v>0</v>
      </c>
      <c r="M21" s="58">
        <v>0</v>
      </c>
      <c r="N21" s="23">
        <f t="shared" ref="N21" si="28">SUMPRODUCT(M21*J21)</f>
        <v>0</v>
      </c>
      <c r="O21" s="58">
        <v>0</v>
      </c>
      <c r="P21" s="23">
        <f t="shared" ref="P21" si="29">SUMPRODUCT(O21*J21)</f>
        <v>0</v>
      </c>
      <c r="Q21" s="58">
        <v>0</v>
      </c>
      <c r="R21" s="23">
        <f>SUMPRODUCT(Q21*J21)</f>
        <v>0</v>
      </c>
      <c r="S21" s="59">
        <f>K21+M21+O21+Q21</f>
        <v>0</v>
      </c>
      <c r="T21" s="23">
        <f>SUMPRODUCT(S21*J21)</f>
        <v>0</v>
      </c>
    </row>
    <row r="22" spans="1:20" s="3" customFormat="1" ht="61.5" customHeight="1" thickBot="1">
      <c r="A22" s="53">
        <v>4</v>
      </c>
      <c r="B22" s="55" t="s">
        <v>21</v>
      </c>
      <c r="C22" s="56">
        <v>1</v>
      </c>
      <c r="D22" s="57" t="s">
        <v>31</v>
      </c>
      <c r="E22" s="80" t="s">
        <v>41</v>
      </c>
      <c r="F22" s="93"/>
      <c r="G22" s="93"/>
      <c r="H22" s="91">
        <v>1</v>
      </c>
      <c r="I22" s="93"/>
      <c r="J22" s="85">
        <v>0.02</v>
      </c>
      <c r="K22" s="58">
        <v>0</v>
      </c>
      <c r="L22" s="23">
        <f t="shared" ref="L22" si="30">SUMPRODUCT(K22*J22)</f>
        <v>0</v>
      </c>
      <c r="M22" s="58">
        <v>0</v>
      </c>
      <c r="N22" s="23">
        <f t="shared" ref="N22" si="31">SUMPRODUCT(M22*J22)</f>
        <v>0</v>
      </c>
      <c r="O22" s="58">
        <v>0</v>
      </c>
      <c r="P22" s="23">
        <f t="shared" ref="P22" si="32">SUMPRODUCT(O22*J22)</f>
        <v>0</v>
      </c>
      <c r="Q22" s="58">
        <v>0</v>
      </c>
      <c r="R22" s="23">
        <f>SUMPRODUCT(Q22*J22)</f>
        <v>0</v>
      </c>
      <c r="S22" s="13">
        <f>K22+M22+O22+Q22</f>
        <v>0</v>
      </c>
      <c r="T22" s="23">
        <f t="shared" ref="T22:T29" si="33">SUMPRODUCT(S22*J22)</f>
        <v>0</v>
      </c>
    </row>
    <row r="23" spans="1:20" s="3" customFormat="1" ht="62.25" customHeight="1" thickBot="1">
      <c r="A23" s="103">
        <v>5</v>
      </c>
      <c r="B23" s="100" t="s">
        <v>18</v>
      </c>
      <c r="C23" s="69">
        <v>1</v>
      </c>
      <c r="D23" s="70" t="s">
        <v>74</v>
      </c>
      <c r="E23" s="81" t="s">
        <v>73</v>
      </c>
      <c r="F23" s="96">
        <v>0.25</v>
      </c>
      <c r="G23" s="96">
        <v>0.25</v>
      </c>
      <c r="H23" s="96">
        <v>0.25</v>
      </c>
      <c r="I23" s="96">
        <v>0.25</v>
      </c>
      <c r="J23" s="86">
        <v>0.02</v>
      </c>
      <c r="K23" s="35">
        <v>0</v>
      </c>
      <c r="L23" s="20">
        <f t="shared" ref="L23:L28" si="34">SUMPRODUCT(K23*J23)</f>
        <v>0</v>
      </c>
      <c r="M23" s="54">
        <v>0</v>
      </c>
      <c r="N23" s="20">
        <f t="shared" ref="N23:N28" si="35">SUMPRODUCT(M23*J23)</f>
        <v>0</v>
      </c>
      <c r="O23" s="37">
        <v>0</v>
      </c>
      <c r="P23" s="20">
        <f t="shared" ref="P23:P28" si="36">SUMPRODUCT(O23*J23)</f>
        <v>0</v>
      </c>
      <c r="Q23" s="37">
        <v>0</v>
      </c>
      <c r="R23" s="20">
        <f t="shared" ref="R23:R28" si="37">SUMPRODUCT(Q23*J23)</f>
        <v>0</v>
      </c>
      <c r="S23" s="38">
        <f t="shared" ref="S23" si="38">K23+M23+O23+Q23</f>
        <v>0</v>
      </c>
      <c r="T23" s="14">
        <f t="shared" si="33"/>
        <v>0</v>
      </c>
    </row>
    <row r="24" spans="1:20" s="3" customFormat="1" ht="62.25" customHeight="1" thickBot="1">
      <c r="A24" s="103"/>
      <c r="B24" s="100"/>
      <c r="C24" s="69">
        <v>2</v>
      </c>
      <c r="D24" s="70" t="s">
        <v>75</v>
      </c>
      <c r="E24" s="81" t="s">
        <v>76</v>
      </c>
      <c r="F24" s="96">
        <v>0.25</v>
      </c>
      <c r="G24" s="96">
        <v>0.25</v>
      </c>
      <c r="H24" s="96">
        <v>0.25</v>
      </c>
      <c r="I24" s="96">
        <v>0.25</v>
      </c>
      <c r="J24" s="84">
        <v>0.01</v>
      </c>
      <c r="K24" s="21">
        <v>0</v>
      </c>
      <c r="L24" s="23">
        <f t="shared" ref="L24" si="39">SUMPRODUCT(K24*J24)</f>
        <v>0</v>
      </c>
      <c r="M24" s="24">
        <v>0</v>
      </c>
      <c r="N24" s="23">
        <f t="shared" ref="N24" si="40">SUMPRODUCT(M24*J24)</f>
        <v>0</v>
      </c>
      <c r="O24" s="12">
        <v>0</v>
      </c>
      <c r="P24" s="23">
        <f t="shared" ref="P24" si="41">SUMPRODUCT(O24*J24)</f>
        <v>0</v>
      </c>
      <c r="Q24" s="12">
        <v>0</v>
      </c>
      <c r="R24" s="23">
        <f t="shared" ref="R24" si="42">SUMPRODUCT(Q24*J24)</f>
        <v>0</v>
      </c>
      <c r="S24" s="13">
        <f t="shared" ref="S24" si="43">K24+M24+O24+Q24</f>
        <v>0</v>
      </c>
      <c r="T24" s="14">
        <f t="shared" ref="T24" si="44">SUMPRODUCT(S24*J24)</f>
        <v>0</v>
      </c>
    </row>
    <row r="25" spans="1:20" s="3" customFormat="1" ht="39.75" customHeight="1" thickBot="1">
      <c r="A25" s="103"/>
      <c r="B25" s="100"/>
      <c r="C25" s="69">
        <v>3</v>
      </c>
      <c r="D25" s="70" t="s">
        <v>47</v>
      </c>
      <c r="E25" s="81" t="s">
        <v>39</v>
      </c>
      <c r="F25" s="97"/>
      <c r="G25" s="97"/>
      <c r="H25" s="95">
        <v>0.5</v>
      </c>
      <c r="I25" s="95">
        <v>0.5</v>
      </c>
      <c r="J25" s="87">
        <v>0.04</v>
      </c>
      <c r="K25" s="21">
        <v>0</v>
      </c>
      <c r="L25" s="23">
        <f t="shared" si="34"/>
        <v>0</v>
      </c>
      <c r="M25" s="24">
        <v>0</v>
      </c>
      <c r="N25" s="23">
        <f t="shared" si="35"/>
        <v>0</v>
      </c>
      <c r="O25" s="12">
        <v>0</v>
      </c>
      <c r="P25" s="23">
        <f t="shared" si="36"/>
        <v>0</v>
      </c>
      <c r="Q25" s="12">
        <v>0</v>
      </c>
      <c r="R25" s="23">
        <f t="shared" si="37"/>
        <v>0</v>
      </c>
      <c r="S25" s="13">
        <f t="shared" ref="S25" si="45">K25+M25+O25+Q25</f>
        <v>0</v>
      </c>
      <c r="T25" s="14">
        <f t="shared" si="33"/>
        <v>0</v>
      </c>
    </row>
    <row r="26" spans="1:20" s="3" customFormat="1" ht="38.25" customHeight="1" thickBot="1">
      <c r="A26" s="102">
        <v>6</v>
      </c>
      <c r="B26" s="99" t="s">
        <v>17</v>
      </c>
      <c r="C26" s="69">
        <v>1</v>
      </c>
      <c r="D26" s="70" t="s">
        <v>27</v>
      </c>
      <c r="E26" s="81" t="s">
        <v>28</v>
      </c>
      <c r="F26" s="91">
        <v>1</v>
      </c>
      <c r="G26" s="97"/>
      <c r="H26" s="92"/>
      <c r="I26" s="92"/>
      <c r="J26" s="87">
        <v>0.01</v>
      </c>
      <c r="K26" s="21">
        <v>0</v>
      </c>
      <c r="L26" s="23">
        <f t="shared" si="34"/>
        <v>0</v>
      </c>
      <c r="M26" s="24">
        <v>0</v>
      </c>
      <c r="N26" s="23">
        <f t="shared" si="35"/>
        <v>0</v>
      </c>
      <c r="O26" s="12">
        <v>0</v>
      </c>
      <c r="P26" s="23">
        <f t="shared" si="36"/>
        <v>0</v>
      </c>
      <c r="Q26" s="12">
        <v>0</v>
      </c>
      <c r="R26" s="23">
        <f>SUMPRODUCT(Q26*J26)</f>
        <v>0</v>
      </c>
      <c r="S26" s="13">
        <f t="shared" ref="S26" si="46">K26+M26+O26+Q26</f>
        <v>0</v>
      </c>
      <c r="T26" s="14">
        <f t="shared" si="33"/>
        <v>0</v>
      </c>
    </row>
    <row r="27" spans="1:20" s="3" customFormat="1" ht="64.5" customHeight="1" thickBot="1">
      <c r="A27" s="103"/>
      <c r="B27" s="100"/>
      <c r="C27" s="69">
        <v>2</v>
      </c>
      <c r="D27" s="70" t="s">
        <v>19</v>
      </c>
      <c r="E27" s="81" t="s">
        <v>61</v>
      </c>
      <c r="F27" s="97"/>
      <c r="G27" s="97"/>
      <c r="H27" s="91">
        <v>1</v>
      </c>
      <c r="I27" s="97"/>
      <c r="J27" s="87">
        <v>0.03</v>
      </c>
      <c r="K27" s="21">
        <v>0</v>
      </c>
      <c r="L27" s="23">
        <f t="shared" si="34"/>
        <v>0</v>
      </c>
      <c r="M27" s="24">
        <v>0</v>
      </c>
      <c r="N27" s="23">
        <f t="shared" si="35"/>
        <v>0</v>
      </c>
      <c r="O27" s="12">
        <v>0</v>
      </c>
      <c r="P27" s="23">
        <f t="shared" si="36"/>
        <v>0</v>
      </c>
      <c r="Q27" s="12">
        <v>0</v>
      </c>
      <c r="R27" s="23">
        <f t="shared" si="37"/>
        <v>0</v>
      </c>
      <c r="S27" s="13">
        <f t="shared" ref="S27:S28" si="47">K27+M27+O27+Q27</f>
        <v>0</v>
      </c>
      <c r="T27" s="14">
        <f t="shared" si="33"/>
        <v>0</v>
      </c>
    </row>
    <row r="28" spans="1:20" s="3" customFormat="1" ht="42" customHeight="1" thickBot="1">
      <c r="A28" s="104"/>
      <c r="B28" s="101"/>
      <c r="C28" s="69">
        <v>3</v>
      </c>
      <c r="D28" s="70" t="s">
        <v>58</v>
      </c>
      <c r="E28" s="81" t="s">
        <v>29</v>
      </c>
      <c r="F28" s="97"/>
      <c r="G28" s="97"/>
      <c r="H28" s="92"/>
      <c r="I28" s="91">
        <v>1</v>
      </c>
      <c r="J28" s="88">
        <v>0.1</v>
      </c>
      <c r="K28" s="21">
        <v>0</v>
      </c>
      <c r="L28" s="23">
        <f t="shared" si="34"/>
        <v>0</v>
      </c>
      <c r="M28" s="24">
        <v>0</v>
      </c>
      <c r="N28" s="23">
        <f t="shared" si="35"/>
        <v>0</v>
      </c>
      <c r="O28" s="12">
        <v>0</v>
      </c>
      <c r="P28" s="23">
        <f t="shared" si="36"/>
        <v>0</v>
      </c>
      <c r="Q28" s="12">
        <v>0</v>
      </c>
      <c r="R28" s="23">
        <f t="shared" si="37"/>
        <v>0</v>
      </c>
      <c r="S28" s="13">
        <f t="shared" si="47"/>
        <v>0</v>
      </c>
      <c r="T28" s="14">
        <f t="shared" si="33"/>
        <v>0</v>
      </c>
    </row>
    <row r="29" spans="1:20" s="3" customFormat="1" ht="51.75" customHeight="1" thickBot="1">
      <c r="A29" s="32">
        <v>7</v>
      </c>
      <c r="B29" s="25" t="s">
        <v>22</v>
      </c>
      <c r="C29" s="65">
        <v>1</v>
      </c>
      <c r="D29" s="66" t="s">
        <v>43</v>
      </c>
      <c r="E29" s="98" t="s">
        <v>38</v>
      </c>
      <c r="F29" s="93"/>
      <c r="G29" s="93"/>
      <c r="H29" s="95">
        <v>0.5</v>
      </c>
      <c r="I29" s="95">
        <v>0.5</v>
      </c>
      <c r="J29" s="26">
        <v>0.1</v>
      </c>
      <c r="K29" s="27">
        <v>0</v>
      </c>
      <c r="L29" s="28">
        <f t="shared" ref="L29" si="48">SUMPRODUCT(K29*J29)</f>
        <v>0</v>
      </c>
      <c r="M29" s="29">
        <v>0</v>
      </c>
      <c r="N29" s="28">
        <f t="shared" ref="N29" si="49">SUMPRODUCT(M29*J29)</f>
        <v>0</v>
      </c>
      <c r="O29" s="29">
        <v>0</v>
      </c>
      <c r="P29" s="28">
        <f t="shared" ref="P29" si="50">SUMPRODUCT(O29*J29)</f>
        <v>0</v>
      </c>
      <c r="Q29" s="29">
        <v>0</v>
      </c>
      <c r="R29" s="28">
        <f t="shared" ref="R29" si="51">SUMPRODUCT(Q29*J29)</f>
        <v>0</v>
      </c>
      <c r="S29" s="30">
        <f t="shared" ref="S29" si="52">K29+M29+O29+Q29</f>
        <v>0</v>
      </c>
      <c r="T29" s="31">
        <f t="shared" si="33"/>
        <v>0</v>
      </c>
    </row>
    <row r="30" spans="1:20" ht="16.5" thickBot="1">
      <c r="A30" s="4"/>
      <c r="C30" s="9"/>
      <c r="J30" s="15">
        <f>SUM(J6:J29)</f>
        <v>1.0000000000000002</v>
      </c>
      <c r="S30" s="5" t="s">
        <v>13</v>
      </c>
      <c r="T30" s="6">
        <f ca="1">SUM(T6:T30)</f>
        <v>0</v>
      </c>
    </row>
  </sheetData>
  <mergeCells count="18">
    <mergeCell ref="M5:N5"/>
    <mergeCell ref="O5:P5"/>
    <mergeCell ref="Q5:R5"/>
    <mergeCell ref="D1:T1"/>
    <mergeCell ref="A2:T2"/>
    <mergeCell ref="A3:T3"/>
    <mergeCell ref="J4:R4"/>
    <mergeCell ref="S4:T4"/>
    <mergeCell ref="B4:I4"/>
    <mergeCell ref="B26:B28"/>
    <mergeCell ref="A26:A28"/>
    <mergeCell ref="B23:B25"/>
    <mergeCell ref="A23:A25"/>
    <mergeCell ref="K5:L5"/>
    <mergeCell ref="A6:A17"/>
    <mergeCell ref="B6:B17"/>
    <mergeCell ref="B19:B21"/>
    <mergeCell ref="A19:A21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Cronograma y Ejecución PGD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Luz Hedy Ortíz</dc:creator>
  <cp:lastModifiedBy>Bryan Ricardo Suarez Rojas</cp:lastModifiedBy>
  <cp:lastPrinted>2017-07-14T16:24:26Z</cp:lastPrinted>
  <dcterms:created xsi:type="dcterms:W3CDTF">2017-05-30T21:21:23Z</dcterms:created>
  <dcterms:modified xsi:type="dcterms:W3CDTF">2026-02-26T21:39:19Z</dcterms:modified>
</cp:coreProperties>
</file>