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bsuarez\Downloads\"/>
    </mc:Choice>
  </mc:AlternateContent>
  <xr:revisionPtr revIDLastSave="0" documentId="13_ncr:1_{27B3BD24-F3C0-4D24-8ECF-C0A317169903}" xr6:coauthVersionLast="36" xr6:coauthVersionMax="47" xr10:uidLastSave="{00000000-0000-0000-0000-000000000000}"/>
  <bookViews>
    <workbookView xWindow="0" yWindow="0" windowWidth="24000" windowHeight="9405" xr2:uid="{3479ADBE-C677-4681-A1DC-0BE76DF51248}"/>
  </bookViews>
  <sheets>
    <sheet name="PLAN DE TRABAJO ANUAL" sheetId="1" r:id="rId1"/>
  </sheets>
  <definedNames>
    <definedName name="_xlnm.Print_Area" localSheetId="0">'PLAN DE TRABAJO ANUAL'!$A$1:$V$95</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51" i="1" l="1"/>
  <c r="S45" i="1" l="1"/>
  <c r="S49" i="1"/>
  <c r="S43" i="1"/>
  <c r="S47" i="1"/>
  <c r="S63" i="1"/>
  <c r="S25" i="1"/>
  <c r="S73" i="1"/>
  <c r="T73" i="1" s="1"/>
  <c r="S21" i="1"/>
  <c r="S19" i="1"/>
  <c r="S23" i="1"/>
  <c r="S17" i="1"/>
  <c r="S35" i="1"/>
  <c r="S37" i="1"/>
  <c r="S69" i="1"/>
  <c r="T69" i="1" s="1"/>
  <c r="S55" i="1"/>
  <c r="S57" i="1"/>
  <c r="S59" i="1"/>
  <c r="S61" i="1"/>
  <c r="S65" i="1"/>
  <c r="S71" i="1"/>
  <c r="T71" i="1" s="1"/>
  <c r="S75" i="1"/>
  <c r="T75" i="1" s="1"/>
  <c r="H78" i="1"/>
  <c r="I78" i="1"/>
  <c r="J78" i="1"/>
  <c r="K78" i="1"/>
  <c r="L78" i="1"/>
  <c r="M78" i="1"/>
  <c r="N78" i="1"/>
  <c r="O78" i="1"/>
  <c r="P78" i="1"/>
  <c r="Q78" i="1"/>
  <c r="R78" i="1"/>
  <c r="H77" i="1"/>
  <c r="I77" i="1"/>
  <c r="J77" i="1"/>
  <c r="G77" i="1"/>
  <c r="K77" i="1"/>
  <c r="L77" i="1"/>
  <c r="M77" i="1"/>
  <c r="N77" i="1"/>
  <c r="O77" i="1"/>
  <c r="P77" i="1"/>
  <c r="Q77" i="1"/>
  <c r="R77" i="1"/>
  <c r="G78" i="1"/>
  <c r="S53" i="1"/>
  <c r="S33" i="1"/>
  <c r="S27" i="1"/>
  <c r="S15" i="1"/>
  <c r="S31" i="1"/>
  <c r="S39" i="1"/>
  <c r="S41" i="1"/>
  <c r="S67" i="1"/>
  <c r="T67" i="1"/>
  <c r="S29" i="1"/>
  <c r="T53" i="1" l="1"/>
  <c r="M87" i="1"/>
  <c r="T61" i="1"/>
  <c r="M86" i="1"/>
  <c r="G87" i="1"/>
  <c r="S77" i="1"/>
  <c r="S78" i="1"/>
  <c r="T15" i="1"/>
  <c r="G86" i="1"/>
  <c r="S87" i="1" l="1"/>
  <c r="M88" i="1"/>
  <c r="S86" i="1"/>
  <c r="G88" i="1"/>
  <c r="S88" i="1" l="1"/>
</calcChain>
</file>

<file path=xl/sharedStrings.xml><?xml version="1.0" encoding="utf-8"?>
<sst xmlns="http://schemas.openxmlformats.org/spreadsheetml/2006/main" count="230" uniqueCount="143">
  <si>
    <t>CRONOGRAMA PLAN DE TRABAJO DE BIENESTAR LABORAL E INCENTIVOS</t>
  </si>
  <si>
    <t>Código: SG-112-GH-FM-0150</t>
  </si>
  <si>
    <t>Versión: 0001</t>
  </si>
  <si>
    <t>Vigencia: 11/01/2024</t>
  </si>
  <si>
    <t>Proceso de Gestión Humana</t>
  </si>
  <si>
    <t>Integridad: No Aplica</t>
  </si>
  <si>
    <t>Confidencialidad: No Aplica</t>
  </si>
  <si>
    <t>Disponibilidad: No Aplica</t>
  </si>
  <si>
    <t>PERIODO DE IMPLEMENTACIÓN DEL PLAN</t>
  </si>
  <si>
    <t>RESPONSABLE DEL PLAN DE TRABAJO</t>
  </si>
  <si>
    <t>Secretaria General - Grupo Interno de Trabajo Gestión Humana y de la Información.</t>
  </si>
  <si>
    <t>1. OBJETIVO</t>
  </si>
  <si>
    <t xml:space="preserve">Promover el bienestar integral de los funcionarios del Instituto Nacional para Ciegos, mediante la implementación de estrategias y programas que fomenten la salud física, mental, emocional y social, contribuyendo a un entorno laboral dentro de la entidad saludable y motivador. </t>
  </si>
  <si>
    <t>2. METAS</t>
  </si>
  <si>
    <t>Cumplir el 90% de las actividades planteadas.</t>
  </si>
  <si>
    <t>4.  CRONOGRAMA</t>
  </si>
  <si>
    <t>EJES TEMATICOS</t>
  </si>
  <si>
    <t xml:space="preserve">ACTIVIDAD  </t>
  </si>
  <si>
    <t xml:space="preserve">ENTREGABLE </t>
  </si>
  <si>
    <t>PERIODICIDAD</t>
  </si>
  <si>
    <t xml:space="preserve">PERIODO </t>
  </si>
  <si>
    <t>% 
CUMPLIMIENTO Actividad / Fase</t>
  </si>
  <si>
    <t>RESPONSABLE</t>
  </si>
  <si>
    <t>OBSERVACIONES</t>
  </si>
  <si>
    <t>ENE</t>
  </si>
  <si>
    <t>FEB</t>
  </si>
  <si>
    <t>MAR</t>
  </si>
  <si>
    <t>ABR</t>
  </si>
  <si>
    <t>MAY</t>
  </si>
  <si>
    <t>JUN</t>
  </si>
  <si>
    <t>JUL</t>
  </si>
  <si>
    <t>AGO</t>
  </si>
  <si>
    <t>SEP</t>
  </si>
  <si>
    <t>OCT</t>
  </si>
  <si>
    <t>NOV</t>
  </si>
  <si>
    <t>DIC</t>
  </si>
  <si>
    <t>Equilibrio Psicosocial</t>
  </si>
  <si>
    <t>Eventos deportivos y recreacionales</t>
  </si>
  <si>
    <t xml:space="preserve"> Juegos Deportivos de Integración de la Función Pública</t>
  </si>
  <si>
    <t>Anual</t>
  </si>
  <si>
    <t>P*</t>
  </si>
  <si>
    <t>Alianza con Ministerio del Deporte, Departamento Administrativo de la Función Pública (DAFP) e Instituto Distrital de Recreación y Deporte (IDRD), organizadores de los Juegos Deportivos de Integración de la Función Pública, para los Organismos y las Entidades de la Administración Pública.</t>
  </si>
  <si>
    <t>E*</t>
  </si>
  <si>
    <t xml:space="preserve"> Torneo intrainstitucional de deportes electrónicos, también llamados ciberdeportes​ o ESports,​​ son competiciones de videojuegos en el horario de almuerzo.</t>
  </si>
  <si>
    <t>Semestral</t>
  </si>
  <si>
    <t xml:space="preserve"> Torneo intrainstitucional de deportes individuales de juegos de mesa para proporcionar un descanso y desconexión laboral,​​ son competiciones en el horario de almuerzo.</t>
  </si>
  <si>
    <t>Kit Deportivo</t>
  </si>
  <si>
    <t>Actividad Fin de Año</t>
  </si>
  <si>
    <t>Actividades de Reconocimiento por fechas especiales (Día del hombre, mujer, madre, padre, secretaria.)</t>
  </si>
  <si>
    <t>Actividad de reconomiento</t>
  </si>
  <si>
    <t>Trimestral</t>
  </si>
  <si>
    <t>Eventos artísticos y culturales</t>
  </si>
  <si>
    <t>Socializar boletin mensual de actividades artistico-culturales en Bogota. IDARTES</t>
  </si>
  <si>
    <t>Mensual</t>
  </si>
  <si>
    <t>Teletrabajo</t>
  </si>
  <si>
    <t>Implementacion de Teletrabajo</t>
  </si>
  <si>
    <t>Bienestar emocional y fisico.</t>
  </si>
  <si>
    <t>Jornada de ejercicio fisico</t>
  </si>
  <si>
    <t>Bimensual</t>
  </si>
  <si>
    <t>Horario flexible fijado bajo Resolución Nro. 20221130001683 del 11 de julio de 2022.</t>
  </si>
  <si>
    <t>Actualizacion de Resolucion incorporando horario flexible en mujeres embarazadas y lactantes.</t>
  </si>
  <si>
    <t>Promoción y reconocimiento de la protección de la familia, en aplicación de la Ley 1857 de 2017</t>
  </si>
  <si>
    <t>Dia libre de la familia dos veces al año (Semana santa, receso escolar o Navidad)</t>
  </si>
  <si>
    <t>Vacaciones recreativas</t>
  </si>
  <si>
    <t xml:space="preserve">Dirigido a los hijos ( entre los 6 y 12 años ) de los funcionarios del INCI de carrera, libre nombramiento y remoción y provisionalidad </t>
  </si>
  <si>
    <t>Acorde al número de niños actividad en familia a premiar</t>
  </si>
  <si>
    <t>Celebración de cumpleaños</t>
  </si>
  <si>
    <t xml:space="preserve"> Bono digital para dos personas que pueda ser canejado en restaurantes de cadena ubicados en la ciudad de Bogotá, </t>
  </si>
  <si>
    <t>Promoción del uso de la bicicleta como medio de transporte y aplicación del incentivo contemplado en la Ley 1811 de 2016.</t>
  </si>
  <si>
    <t>Socializar la circular 2023110007954 del 12 de julio de 2023</t>
  </si>
  <si>
    <t>Implementación de jornada laboral reducida hasta el mediodía los días 07, 24 y 31 de diciembre</t>
  </si>
  <si>
    <t>Horario de trabajo hasta el medio en las fechas 07,24,31 de diciembre, para que los funcionarios pueden compartir con sus familias y contribuir con la movilidad</t>
  </si>
  <si>
    <t>Reconocimiento semestral con un (1) día hábil a los colaboradores que participan activamente en comités institucionales y brigadas, como estrategia para fortalecer el bienestar psicosocial y la convivencia laboral.</t>
  </si>
  <si>
    <t xml:space="preserve">Reconocimiento de un (1) día hábil semestral por ser miembro activo de la Comisión de Personal, Comité de Convivencia y COPASST, y aquellos que participen de manera activa en por lo menos el 70% de actividades como Brigadistas de Emergencias. </t>
  </si>
  <si>
    <t>Talleres Pre-pensionados</t>
  </si>
  <si>
    <t>Planificar la jubiilación un futuro seguro y El fuero de prepensión en Colombia</t>
  </si>
  <si>
    <t>Bienestar y cohesión laboral</t>
  </si>
  <si>
    <t>Jornada trimestral de un viernes hábil con jornada continua de 6:00 am a 2:00 pm, para la toalidad de los funcionarios.</t>
  </si>
  <si>
    <t>Reconocimiento con un día de descanso remunerado a los(as) servidores(as) que obtengan grado académico, como estrategia para fortalecer la motivación y el bienestar psicosocial.</t>
  </si>
  <si>
    <t>Día de descanso remunerado, para los(as) servidores(as) que reciban grado de: bachiller, técnico, tecnólogo, pregrado, postgrado, maestría. </t>
  </si>
  <si>
    <t>Salud Mental</t>
  </si>
  <si>
    <t>Acompañamiento e implementación de estrategias para el mantenimiento de la salud mental, con apoyo de la Administradora de Riesgos Laborales y Caja de Compensación Familiar.</t>
  </si>
  <si>
    <t>Socializacion de estudio riesgo psicosocial 2025</t>
  </si>
  <si>
    <t xml:space="preserve">Telemedicina y/o Teleorientación psicológica, con apoyo de la Administradora de Riesgos Laborales. </t>
  </si>
  <si>
    <t>Socializacion de pieza comunicativa</t>
  </si>
  <si>
    <t xml:space="preserve">Taller de gestión de emociones </t>
  </si>
  <si>
    <t xml:space="preserve">ARL </t>
  </si>
  <si>
    <t>Manejo efectivo del tiempo</t>
  </si>
  <si>
    <t>Taller según tematica apoyo con proveedor y/o Funcionarios misionales</t>
  </si>
  <si>
    <t>Diversidad e inclusión</t>
  </si>
  <si>
    <t xml:space="preserve">Socialización de lineamientos para el reconocimiento de la licencia menstrual para promover, sensibilizar y ejecutar, acciones sobre la protección de los derechos menstruales. </t>
  </si>
  <si>
    <t xml:space="preserve">Creación politica y circular </t>
  </si>
  <si>
    <t>Día de la mascota</t>
  </si>
  <si>
    <t>Concurso con mascotas domésticas</t>
  </si>
  <si>
    <t xml:space="preserve">Actualización del protocolo para la prevención y atención de acoso sexual y/discriminación por razón del sexo en el ámbito laboral, en cumplimiento de la Ley 1952 de 2019, modificada por la Ley 2094 de 2021. </t>
  </si>
  <si>
    <t>Taller de actualización del protocolo</t>
  </si>
  <si>
    <t xml:space="preserve">Transformación Digital
</t>
  </si>
  <si>
    <t xml:space="preserve">Taller riesgos de utilización de la inteligencia artificial en el entorno laboral y familiar. </t>
  </si>
  <si>
    <t>Funcionario Oficina Asesora Planeación - Proceso de Informática y Tecnología</t>
  </si>
  <si>
    <t>Identidad y vocación por el servicio público</t>
  </si>
  <si>
    <t>Día Nacional del Servidor Público</t>
  </si>
  <si>
    <t>Salida ecologica a los alrededores de Cundinamarca</t>
  </si>
  <si>
    <t xml:space="preserve">Socialización de los beneficios de las entidades de previsión social a los funcionarios. </t>
  </si>
  <si>
    <t>Socializacion de beneficios de la Caja de Compensación y el Fondo Nacional del Ahorro</t>
  </si>
  <si>
    <t>Programa Servimos</t>
  </si>
  <si>
    <t>Pieza comunicativa</t>
  </si>
  <si>
    <t>Aniversario de la entidad</t>
  </si>
  <si>
    <t>Celebración cumpleaños INCI (15 de julio)</t>
  </si>
  <si>
    <t>Total Programado</t>
  </si>
  <si>
    <t>Total Ejecutado</t>
  </si>
  <si>
    <r>
      <t xml:space="preserve">P*= </t>
    </r>
    <r>
      <rPr>
        <sz val="12"/>
        <rFont val="Arial"/>
        <family val="2"/>
        <charset val="204"/>
      </rPr>
      <t xml:space="preserve">Programado
</t>
    </r>
    <r>
      <rPr>
        <b/>
        <sz val="12"/>
        <rFont val="Arial"/>
        <family val="2"/>
        <charset val="204"/>
      </rPr>
      <t>E*</t>
    </r>
    <r>
      <rPr>
        <sz val="12"/>
        <rFont val="Arial"/>
        <family val="2"/>
        <charset val="204"/>
      </rPr>
      <t>= Ejecutado</t>
    </r>
  </si>
  <si>
    <t>5.RECURSOS ASIGNADOS</t>
  </si>
  <si>
    <t xml:space="preserve">Humano: Alta Gerencia, Responsable Equipo Gestión humana
Fisicos:  Áreas y tiempos para capacitaciones, video beam, televisor, papelería, Equipos de Computo, salas de capacitacion
Financieros: Ver Recursos en Presupuesto </t>
  </si>
  <si>
    <t>6.  MEDICIÓN Y SEGUIMIENTO</t>
  </si>
  <si>
    <t xml:space="preserve">CUMPLIMIENTO </t>
  </si>
  <si>
    <t>GRAFICA</t>
  </si>
  <si>
    <t>NOMBRE</t>
  </si>
  <si>
    <t>CUMPLIMIENTO DEL PROGRAMA</t>
  </si>
  <si>
    <t>VARIABLES</t>
  </si>
  <si>
    <t>PERIODO</t>
  </si>
  <si>
    <t xml:space="preserve">TOTAL </t>
  </si>
  <si>
    <t>ENE - JUN</t>
  </si>
  <si>
    <t>JUL - DIC</t>
  </si>
  <si>
    <t>FORMULA</t>
  </si>
  <si>
    <r>
      <t xml:space="preserve">Actividades ejecutadas *100
</t>
    </r>
    <r>
      <rPr>
        <sz val="12"/>
        <rFont val="Arial"/>
        <family val="2"/>
        <charset val="204"/>
      </rPr>
      <t>Actividades programadas</t>
    </r>
  </si>
  <si>
    <t>Programadas</t>
  </si>
  <si>
    <t>Ejecutadas</t>
  </si>
  <si>
    <t>Resultado</t>
  </si>
  <si>
    <t>Meta</t>
  </si>
  <si>
    <t>ANALISIS DE DATOS</t>
  </si>
  <si>
    <t>PRIMER SEMESTRE:</t>
  </si>
  <si>
    <t>SEGUNDO SEMESTRE:</t>
  </si>
  <si>
    <t>CARGO</t>
  </si>
  <si>
    <t>FIRMA</t>
  </si>
  <si>
    <t>Elaboró</t>
  </si>
  <si>
    <t>Melda Amparo Hernandez Urrea</t>
  </si>
  <si>
    <t xml:space="preserve">Profesional Universitario </t>
  </si>
  <si>
    <t>Revisó</t>
  </si>
  <si>
    <t xml:space="preserve">Angela del Pilar Beltrán Velandia </t>
  </si>
  <si>
    <t>Coordinadora Grupo Gestión Humana y de la Información</t>
  </si>
  <si>
    <t>Aprobó</t>
  </si>
  <si>
    <t>Dra. Andrea carollina Chacón Castillo</t>
  </si>
  <si>
    <r>
      <t xml:space="preserve"> Director(a) General (E) de acuerdo con lo establecido en el Decreto 0561 del 26 de mayo de 2025, la presente solicitud se firma en calidad de Directora General Encargada, en condición de jefe de la dependencia solicitante, dejando constancia que a la fecha </t>
    </r>
    <r>
      <rPr>
        <b/>
        <sz val="14"/>
        <rFont val="Arial"/>
        <family val="2"/>
      </rPr>
      <t>(22/01/2026)</t>
    </r>
    <r>
      <rPr>
        <b/>
        <sz val="14"/>
        <rFont val="Arial"/>
        <family val="2"/>
        <charset val="204"/>
      </rPr>
      <t xml:space="preserve"> la entidad no cuenta con secretario General en atención a vacancia del cargo en el marco de la resolución 2025100000143 del 27 de mayo de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</si>
</sst>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name val="Arial"/>
      <charset val="204"/>
    </font>
    <font>
      <sz val="10"/>
      <name val="Arial"/>
      <family val="2"/>
    </font>
    <font>
      <b/>
      <sz val="12"/>
      <name val="Arial"/>
      <family val="2"/>
      <charset val="204"/>
    </font>
    <font>
      <sz val="12"/>
      <name val="Arial"/>
      <family val="2"/>
      <charset val="204"/>
    </font>
    <font>
      <u/>
      <sz val="12"/>
      <name val="Arial"/>
      <family val="2"/>
      <charset val="204"/>
    </font>
    <font>
      <b/>
      <sz val="16"/>
      <name val="Arial"/>
      <family val="2"/>
      <charset val="204"/>
    </font>
    <font>
      <sz val="14"/>
      <name val="Arial"/>
      <family val="2"/>
      <charset val="204"/>
    </font>
    <font>
      <b/>
      <sz val="20"/>
      <name val="Arial"/>
      <family val="2"/>
      <charset val="204"/>
    </font>
    <font>
      <sz val="10"/>
      <name val="Arial"/>
      <family val="2"/>
    </font>
    <font>
      <b/>
      <sz val="14"/>
      <name val="Arial"/>
      <family val="2"/>
      <charset val="204"/>
    </font>
    <font>
      <sz val="16"/>
      <name val="Arial"/>
      <family val="2"/>
      <charset val="204"/>
    </font>
    <font>
      <b/>
      <sz val="12"/>
      <color theme="0"/>
      <name val="Arial"/>
      <family val="2"/>
      <charset val="204"/>
    </font>
    <font>
      <sz val="12"/>
      <color theme="0"/>
      <name val="Arial"/>
      <family val="2"/>
      <charset val="204"/>
    </font>
    <font>
      <sz val="16"/>
      <color rgb="FFFF0000"/>
      <name val="Arial"/>
      <family val="2"/>
      <charset val="204"/>
    </font>
    <font>
      <b/>
      <sz val="14"/>
      <color theme="0"/>
      <name val="Arial"/>
      <family val="2"/>
      <charset val="204"/>
    </font>
    <font>
      <sz val="14"/>
      <color theme="0"/>
      <name val="Arial"/>
      <family val="2"/>
      <charset val="204"/>
    </font>
    <font>
      <b/>
      <sz val="11"/>
      <color theme="0"/>
      <name val="Arial"/>
      <family val="2"/>
      <charset val="204"/>
    </font>
    <font>
      <b/>
      <sz val="16"/>
      <color theme="0"/>
      <name val="Arial"/>
      <family val="2"/>
      <charset val="204"/>
    </font>
    <font>
      <sz val="12"/>
      <color rgb="FFFF0000"/>
      <name val="Arial"/>
      <family val="2"/>
      <charset val="204"/>
    </font>
    <font>
      <b/>
      <sz val="14"/>
      <name val="Arial"/>
      <family val="2"/>
    </font>
    <font>
      <sz val="14"/>
      <name val="Arial"/>
      <family val="2"/>
    </font>
  </fonts>
  <fills count="13">
    <fill>
      <patternFill patternType="none"/>
    </fill>
    <fill>
      <patternFill patternType="gray125"/>
    </fill>
    <fill>
      <patternFill patternType="solid">
        <fgColor rgb="FF00B050"/>
        <bgColor indexed="64"/>
      </patternFill>
    </fill>
    <fill>
      <patternFill patternType="solid">
        <fgColor rgb="FFFFFF00"/>
        <bgColor indexed="64"/>
      </patternFill>
    </fill>
    <fill>
      <patternFill patternType="solid">
        <fgColor theme="0"/>
        <bgColor indexed="64"/>
      </patternFill>
    </fill>
    <fill>
      <patternFill patternType="solid">
        <fgColor theme="3" tint="0.39997558519241921"/>
        <bgColor indexed="64"/>
      </patternFill>
    </fill>
    <fill>
      <patternFill patternType="solid">
        <fgColor theme="9"/>
        <bgColor indexed="64"/>
      </patternFill>
    </fill>
    <fill>
      <patternFill patternType="solid">
        <fgColor theme="5"/>
        <bgColor indexed="64"/>
      </patternFill>
    </fill>
    <fill>
      <patternFill patternType="solid">
        <fgColor theme="6"/>
        <bgColor indexed="64"/>
      </patternFill>
    </fill>
    <fill>
      <patternFill patternType="solid">
        <fgColor theme="0" tint="-0.249977111117893"/>
        <bgColor indexed="64"/>
      </patternFill>
    </fill>
    <fill>
      <patternFill patternType="solid">
        <fgColor rgb="FFFFFFCC"/>
        <bgColor indexed="64"/>
      </patternFill>
    </fill>
    <fill>
      <patternFill patternType="solid">
        <fgColor theme="3" tint="-0.249977111117893"/>
        <bgColor indexed="64"/>
      </patternFill>
    </fill>
    <fill>
      <patternFill patternType="solid">
        <fgColor theme="0" tint="-0.14999847407452621"/>
        <bgColor indexed="64"/>
      </patternFill>
    </fill>
  </fills>
  <borders count="16">
    <border>
      <left/>
      <right/>
      <top/>
      <bottom/>
      <diagonal/>
    </border>
    <border>
      <left style="medium">
        <color theme="4"/>
      </left>
      <right style="medium">
        <color theme="4"/>
      </right>
      <top style="medium">
        <color theme="4"/>
      </top>
      <bottom style="medium">
        <color theme="4"/>
      </bottom>
      <diagonal/>
    </border>
    <border>
      <left style="medium">
        <color theme="4"/>
      </left>
      <right style="medium">
        <color theme="4"/>
      </right>
      <top/>
      <bottom style="medium">
        <color theme="4"/>
      </bottom>
      <diagonal/>
    </border>
    <border>
      <left style="thin">
        <color theme="0"/>
      </left>
      <right style="thin">
        <color theme="0"/>
      </right>
      <top style="thin">
        <color theme="0"/>
      </top>
      <bottom style="thin">
        <color theme="0"/>
      </bottom>
      <diagonal/>
    </border>
    <border>
      <left style="medium">
        <color theme="4"/>
      </left>
      <right/>
      <top style="medium">
        <color theme="4"/>
      </top>
      <bottom/>
      <diagonal/>
    </border>
    <border>
      <left/>
      <right style="medium">
        <color theme="4"/>
      </right>
      <top style="medium">
        <color theme="4"/>
      </top>
      <bottom/>
      <diagonal/>
    </border>
    <border>
      <left style="medium">
        <color theme="4"/>
      </left>
      <right/>
      <top/>
      <bottom style="medium">
        <color theme="4"/>
      </bottom>
      <diagonal/>
    </border>
    <border>
      <left/>
      <right style="medium">
        <color theme="4"/>
      </right>
      <top/>
      <bottom style="medium">
        <color theme="4"/>
      </bottom>
      <diagonal/>
    </border>
    <border>
      <left style="medium">
        <color theme="4"/>
      </left>
      <right style="medium">
        <color theme="4"/>
      </right>
      <top style="medium">
        <color theme="4"/>
      </top>
      <bottom/>
      <diagonal/>
    </border>
    <border>
      <left style="medium">
        <color theme="4"/>
      </left>
      <right/>
      <top/>
      <bottom/>
      <diagonal/>
    </border>
    <border>
      <left/>
      <right style="medium">
        <color theme="4"/>
      </right>
      <top/>
      <bottom/>
      <diagonal/>
    </border>
    <border>
      <left style="medium">
        <color theme="4"/>
      </left>
      <right style="medium">
        <color theme="4"/>
      </right>
      <top style="medium">
        <color theme="4"/>
      </top>
      <bottom style="thin">
        <color theme="0"/>
      </bottom>
      <diagonal/>
    </border>
    <border>
      <left style="medium">
        <color theme="4"/>
      </left>
      <right style="medium">
        <color theme="4"/>
      </right>
      <top/>
      <bottom/>
      <diagonal/>
    </border>
    <border>
      <left style="medium">
        <color theme="4"/>
      </left>
      <right style="medium">
        <color theme="4"/>
      </right>
      <top style="thin">
        <color theme="0"/>
      </top>
      <bottom/>
      <diagonal/>
    </border>
    <border>
      <left style="medium">
        <color theme="4"/>
      </left>
      <right/>
      <top style="thin">
        <color theme="0"/>
      </top>
      <bottom/>
      <diagonal/>
    </border>
    <border>
      <left/>
      <right style="medium">
        <color theme="4"/>
      </right>
      <top style="thin">
        <color theme="0"/>
      </top>
      <bottom/>
      <diagonal/>
    </border>
  </borders>
  <cellStyleXfs count="5">
    <xf numFmtId="0" fontId="0" fillId="0" borderId="0"/>
    <xf numFmtId="0" fontId="1" fillId="0" borderId="0"/>
    <xf numFmtId="0" fontId="8" fillId="0" borderId="0"/>
    <xf numFmtId="0" fontId="1" fillId="0" borderId="0"/>
    <xf numFmtId="9" fontId="1" fillId="0" borderId="0" applyFont="0" applyFill="0" applyBorder="0" applyAlignment="0" applyProtection="0"/>
  </cellStyleXfs>
  <cellXfs count="97">
    <xf numFmtId="0" fontId="0" fillId="0" borderId="0" xfId="0"/>
    <xf numFmtId="0" fontId="3" fillId="0" borderId="0" xfId="0" applyFont="1"/>
    <xf numFmtId="0" fontId="3" fillId="0" borderId="0" xfId="0" applyFont="1" applyAlignment="1">
      <alignment horizontal="center" vertical="center"/>
    </xf>
    <xf numFmtId="1" fontId="3" fillId="0" borderId="0" xfId="0" applyNumberFormat="1" applyFont="1"/>
    <xf numFmtId="0" fontId="2" fillId="0" borderId="0" xfId="0" applyFont="1"/>
    <xf numFmtId="0" fontId="3" fillId="0" borderId="0" xfId="2" applyFont="1"/>
    <xf numFmtId="0" fontId="3" fillId="0" borderId="0" xfId="0" applyFont="1" applyAlignment="1">
      <alignment vertical="center"/>
    </xf>
    <xf numFmtId="1" fontId="2" fillId="0" borderId="1" xfId="0" applyNumberFormat="1" applyFont="1" applyBorder="1" applyAlignment="1" applyProtection="1">
      <alignment horizontal="center" vertical="center" wrapText="1"/>
      <protection locked="0"/>
    </xf>
    <xf numFmtId="1" fontId="3" fillId="2" borderId="1" xfId="0" applyNumberFormat="1" applyFont="1" applyFill="1" applyBorder="1" applyAlignment="1" applyProtection="1">
      <alignment horizontal="center" vertical="center" wrapText="1"/>
      <protection locked="0"/>
    </xf>
    <xf numFmtId="1" fontId="3" fillId="0" borderId="1" xfId="0" applyNumberFormat="1" applyFont="1" applyBorder="1" applyAlignment="1" applyProtection="1">
      <alignment horizontal="center" vertical="center" wrapText="1"/>
      <protection locked="0"/>
    </xf>
    <xf numFmtId="1" fontId="3" fillId="3" borderId="1" xfId="0" applyNumberFormat="1" applyFont="1" applyFill="1" applyBorder="1" applyAlignment="1" applyProtection="1">
      <alignment horizontal="center" vertical="center" wrapText="1"/>
      <protection locked="0"/>
    </xf>
    <xf numFmtId="0" fontId="3" fillId="4" borderId="1" xfId="0" applyFont="1" applyFill="1" applyBorder="1" applyAlignment="1">
      <alignment horizontal="left" vertical="center"/>
    </xf>
    <xf numFmtId="1" fontId="3" fillId="3" borderId="2" xfId="0" applyNumberFormat="1" applyFont="1" applyFill="1" applyBorder="1" applyAlignment="1" applyProtection="1">
      <alignment horizontal="center" vertical="center" wrapText="1"/>
      <protection locked="0"/>
    </xf>
    <xf numFmtId="1" fontId="2" fillId="0" borderId="2" xfId="0" applyNumberFormat="1" applyFont="1" applyBorder="1" applyAlignment="1" applyProtection="1">
      <alignment horizontal="center" vertical="center" wrapText="1"/>
      <protection locked="0"/>
    </xf>
    <xf numFmtId="0" fontId="11" fillId="5" borderId="3" xfId="0" applyFont="1" applyFill="1" applyBorder="1" applyAlignment="1">
      <alignment horizontal="center" vertical="center" wrapText="1"/>
    </xf>
    <xf numFmtId="1" fontId="2" fillId="6" borderId="1" xfId="0" applyNumberFormat="1" applyFont="1" applyFill="1" applyBorder="1" applyAlignment="1" applyProtection="1">
      <alignment horizontal="center" vertical="center" wrapText="1"/>
      <protection locked="0"/>
    </xf>
    <xf numFmtId="1" fontId="2" fillId="7" borderId="1" xfId="0" applyNumberFormat="1" applyFont="1" applyFill="1" applyBorder="1" applyAlignment="1" applyProtection="1">
      <alignment horizontal="center" vertical="center" wrapText="1"/>
      <protection locked="0"/>
    </xf>
    <xf numFmtId="1" fontId="2" fillId="8" borderId="1" xfId="0" applyNumberFormat="1" applyFont="1" applyFill="1" applyBorder="1" applyAlignment="1" applyProtection="1">
      <alignment horizontal="center" vertical="center" wrapText="1"/>
      <protection locked="0"/>
    </xf>
    <xf numFmtId="1" fontId="3" fillId="4" borderId="1" xfId="0" applyNumberFormat="1" applyFont="1" applyFill="1" applyBorder="1" applyAlignment="1" applyProtection="1">
      <alignment horizontal="center" vertical="center" wrapText="1"/>
      <protection locked="0"/>
    </xf>
    <xf numFmtId="1" fontId="2" fillId="4" borderId="1" xfId="0" applyNumberFormat="1" applyFont="1" applyFill="1" applyBorder="1" applyAlignment="1" applyProtection="1">
      <alignment horizontal="center" vertical="center" wrapText="1"/>
      <protection locked="0"/>
    </xf>
    <xf numFmtId="1" fontId="2" fillId="12" borderId="12" xfId="0" applyNumberFormat="1" applyFont="1" applyFill="1" applyBorder="1" applyAlignment="1">
      <alignment horizontal="center" vertical="center" wrapText="1"/>
    </xf>
    <xf numFmtId="1" fontId="2" fillId="3" borderId="1" xfId="0" applyNumberFormat="1" applyFont="1" applyFill="1" applyBorder="1" applyAlignment="1" applyProtection="1">
      <alignment horizontal="center" vertical="center" wrapText="1"/>
      <protection locked="0"/>
    </xf>
    <xf numFmtId="0" fontId="9" fillId="9" borderId="1" xfId="2" applyFont="1" applyFill="1" applyBorder="1" applyAlignment="1">
      <alignment horizontal="center" vertical="center"/>
    </xf>
    <xf numFmtId="0" fontId="9" fillId="0" borderId="1" xfId="2" applyFont="1" applyBorder="1" applyAlignment="1">
      <alignment horizontal="center" vertical="center"/>
    </xf>
    <xf numFmtId="9" fontId="2" fillId="10" borderId="1" xfId="0" applyNumberFormat="1" applyFont="1" applyFill="1" applyBorder="1" applyAlignment="1">
      <alignment horizontal="center" vertical="center"/>
    </xf>
    <xf numFmtId="9" fontId="2" fillId="10" borderId="1" xfId="4" applyFont="1" applyFill="1" applyBorder="1" applyAlignment="1" applyProtection="1">
      <alignment horizontal="center" vertical="center" wrapText="1"/>
    </xf>
    <xf numFmtId="0" fontId="2" fillId="10" borderId="1" xfId="0" applyFont="1" applyFill="1" applyBorder="1" applyAlignment="1">
      <alignment horizontal="center" vertical="center"/>
    </xf>
    <xf numFmtId="0" fontId="2" fillId="0" borderId="1" xfId="0" applyFont="1" applyBorder="1" applyAlignment="1">
      <alignment horizontal="left" vertical="center" wrapText="1"/>
    </xf>
    <xf numFmtId="1" fontId="3" fillId="0" borderId="1" xfId="0" applyNumberFormat="1" applyFont="1" applyBorder="1" applyAlignment="1" applyProtection="1">
      <alignment horizontal="center" vertical="center" wrapText="1"/>
      <protection locked="0"/>
    </xf>
    <xf numFmtId="0" fontId="11" fillId="11" borderId="1" xfId="0" applyFont="1" applyFill="1" applyBorder="1" applyAlignment="1">
      <alignment horizontal="center" vertical="center"/>
    </xf>
    <xf numFmtId="0" fontId="12" fillId="11" borderId="1" xfId="0" applyFont="1" applyFill="1" applyBorder="1" applyAlignment="1">
      <alignment horizontal="center"/>
    </xf>
    <xf numFmtId="0" fontId="17" fillId="5" borderId="2" xfId="0" applyFont="1" applyFill="1" applyBorder="1" applyAlignment="1">
      <alignment horizontal="center" vertical="center" wrapText="1"/>
    </xf>
    <xf numFmtId="0" fontId="2" fillId="10" borderId="1" xfId="0" applyFont="1" applyFill="1" applyBorder="1" applyAlignment="1">
      <alignment horizontal="center" vertical="center" wrapText="1"/>
    </xf>
    <xf numFmtId="0" fontId="3" fillId="0" borderId="1" xfId="0" applyFont="1" applyBorder="1" applyAlignment="1">
      <alignment vertical="center" wrapText="1"/>
    </xf>
    <xf numFmtId="1"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1" fontId="6" fillId="0" borderId="4" xfId="0" applyNumberFormat="1" applyFont="1" applyBorder="1" applyAlignment="1" applyProtection="1">
      <alignment horizontal="left" vertical="center" wrapText="1"/>
      <protection locked="0"/>
    </xf>
    <xf numFmtId="1" fontId="6" fillId="0" borderId="5" xfId="0" applyNumberFormat="1" applyFont="1" applyBorder="1" applyAlignment="1" applyProtection="1">
      <alignment horizontal="left" vertical="center" wrapText="1"/>
      <protection locked="0"/>
    </xf>
    <xf numFmtId="1" fontId="6" fillId="0" borderId="6" xfId="0" applyNumberFormat="1" applyFont="1" applyBorder="1" applyAlignment="1" applyProtection="1">
      <alignment horizontal="left" vertical="center" wrapText="1"/>
      <protection locked="0"/>
    </xf>
    <xf numFmtId="1" fontId="6" fillId="0" borderId="7" xfId="0" applyNumberFormat="1" applyFont="1" applyBorder="1" applyAlignment="1" applyProtection="1">
      <alignment horizontal="left" vertical="center" wrapText="1"/>
      <protection locked="0"/>
    </xf>
    <xf numFmtId="1" fontId="6" fillId="4" borderId="1" xfId="0" applyNumberFormat="1" applyFont="1" applyFill="1" applyBorder="1" applyAlignment="1">
      <alignment horizontal="center" vertical="center" wrapText="1"/>
    </xf>
    <xf numFmtId="1" fontId="6" fillId="0" borderId="1" xfId="0" applyNumberFormat="1" applyFont="1" applyBorder="1" applyAlignment="1" applyProtection="1">
      <alignment horizontal="center" vertical="center" wrapText="1"/>
      <protection locked="0"/>
    </xf>
    <xf numFmtId="1" fontId="2" fillId="0" borderId="1" xfId="0" applyNumberFormat="1" applyFont="1" applyBorder="1" applyAlignment="1">
      <alignment horizontal="center" vertical="center"/>
    </xf>
    <xf numFmtId="0" fontId="11" fillId="5" borderId="3" xfId="0" applyFont="1" applyFill="1" applyBorder="1" applyAlignment="1">
      <alignment horizontal="center" vertical="center"/>
    </xf>
    <xf numFmtId="1" fontId="2" fillId="12" borderId="13" xfId="0" applyNumberFormat="1" applyFont="1" applyFill="1" applyBorder="1" applyAlignment="1">
      <alignment horizontal="center" vertical="center" wrapText="1"/>
    </xf>
    <xf numFmtId="1" fontId="2" fillId="12" borderId="12" xfId="0" applyNumberFormat="1" applyFont="1" applyFill="1" applyBorder="1" applyAlignment="1">
      <alignment horizontal="center" vertical="center" wrapText="1"/>
    </xf>
    <xf numFmtId="1" fontId="6" fillId="0" borderId="8" xfId="0" applyNumberFormat="1" applyFont="1" applyBorder="1" applyAlignment="1" applyProtection="1">
      <alignment horizontal="center" vertical="center" wrapText="1"/>
      <protection locked="0"/>
    </xf>
    <xf numFmtId="1" fontId="6" fillId="0" borderId="2" xfId="0" applyNumberFormat="1" applyFont="1" applyBorder="1" applyAlignment="1" applyProtection="1">
      <alignment horizontal="center" vertical="center" wrapText="1"/>
      <protection locked="0"/>
    </xf>
    <xf numFmtId="9" fontId="3" fillId="0" borderId="8" xfId="4" applyFont="1" applyFill="1" applyBorder="1" applyAlignment="1" applyProtection="1">
      <alignment horizontal="center" vertical="center" wrapText="1"/>
    </xf>
    <xf numFmtId="9" fontId="3" fillId="0" borderId="2" xfId="4" applyFont="1" applyFill="1" applyBorder="1" applyAlignment="1" applyProtection="1">
      <alignment horizontal="center" vertical="center" wrapText="1"/>
    </xf>
    <xf numFmtId="1" fontId="6" fillId="0" borderId="8" xfId="0" applyNumberFormat="1" applyFont="1" applyBorder="1" applyAlignment="1">
      <alignment horizontal="center" vertical="center" wrapText="1"/>
    </xf>
    <xf numFmtId="1" fontId="6" fillId="0" borderId="2" xfId="0" applyNumberFormat="1" applyFont="1" applyBorder="1" applyAlignment="1">
      <alignment horizontal="center" vertical="center" wrapText="1"/>
    </xf>
    <xf numFmtId="1" fontId="20" fillId="0" borderId="4" xfId="0" applyNumberFormat="1" applyFont="1" applyBorder="1" applyAlignment="1" applyProtection="1">
      <alignment horizontal="left" vertical="center" wrapText="1"/>
      <protection locked="0"/>
    </xf>
    <xf numFmtId="0" fontId="10" fillId="0" borderId="1" xfId="0" applyFont="1" applyBorder="1" applyAlignment="1">
      <alignment horizontal="left" vertical="center" wrapText="1"/>
    </xf>
    <xf numFmtId="1" fontId="3" fillId="0" borderId="8" xfId="0" applyNumberFormat="1" applyFont="1" applyBorder="1" applyAlignment="1" applyProtection="1">
      <alignment horizontal="center" vertical="center" wrapText="1"/>
      <protection locked="0"/>
    </xf>
    <xf numFmtId="1" fontId="3" fillId="0" borderId="2" xfId="0" applyNumberFormat="1" applyFont="1" applyBorder="1" applyAlignment="1" applyProtection="1">
      <alignment horizontal="center" vertical="center" wrapText="1"/>
      <protection locked="0"/>
    </xf>
    <xf numFmtId="0" fontId="10" fillId="0" borderId="8" xfId="0" applyFont="1" applyBorder="1" applyAlignment="1">
      <alignment horizontal="left" vertical="center" wrapText="1"/>
    </xf>
    <xf numFmtId="0" fontId="11" fillId="5" borderId="3" xfId="0" applyFont="1" applyFill="1" applyBorder="1" applyAlignment="1">
      <alignment horizontal="center" vertical="center" wrapText="1"/>
    </xf>
    <xf numFmtId="1" fontId="6" fillId="0" borderId="14" xfId="0" applyNumberFormat="1" applyFont="1" applyBorder="1" applyAlignment="1" applyProtection="1">
      <alignment horizontal="left" vertical="center" wrapText="1"/>
      <protection locked="0"/>
    </xf>
    <xf numFmtId="1" fontId="6" fillId="0" borderId="15" xfId="0" applyNumberFormat="1" applyFont="1" applyBorder="1" applyAlignment="1" applyProtection="1">
      <alignment horizontal="left" vertical="center" wrapText="1"/>
      <protection locked="0"/>
    </xf>
    <xf numFmtId="1" fontId="6" fillId="0" borderId="9" xfId="0" applyNumberFormat="1" applyFont="1" applyBorder="1" applyAlignment="1" applyProtection="1">
      <alignment horizontal="left" vertical="center" wrapText="1"/>
      <protection locked="0"/>
    </xf>
    <xf numFmtId="1" fontId="6" fillId="0" borderId="10" xfId="0" applyNumberFormat="1" applyFont="1" applyBorder="1" applyAlignment="1" applyProtection="1">
      <alignment horizontal="left" vertical="center" wrapText="1"/>
      <protection locked="0"/>
    </xf>
    <xf numFmtId="1" fontId="3" fillId="0" borderId="13" xfId="0" applyNumberFormat="1" applyFont="1" applyBorder="1" applyAlignment="1" applyProtection="1">
      <alignment horizontal="center" vertical="center" wrapText="1"/>
      <protection locked="0"/>
    </xf>
    <xf numFmtId="0" fontId="7" fillId="0" borderId="1" xfId="0" applyFont="1" applyBorder="1" applyAlignment="1">
      <alignment horizontal="center" vertical="center" wrapText="1"/>
    </xf>
    <xf numFmtId="0" fontId="9" fillId="0" borderId="1" xfId="0" applyFont="1" applyBorder="1" applyAlignment="1">
      <alignment horizontal="center" vertical="center"/>
    </xf>
    <xf numFmtId="0" fontId="13" fillId="0" borderId="1" xfId="0" applyFont="1" applyBorder="1" applyAlignment="1">
      <alignment horizontal="left" vertical="center" wrapText="1"/>
    </xf>
    <xf numFmtId="0" fontId="9" fillId="0" borderId="8" xfId="0" applyFont="1" applyBorder="1" applyAlignment="1">
      <alignment horizontal="center" vertical="center"/>
    </xf>
    <xf numFmtId="1" fontId="6" fillId="4" borderId="8" xfId="0" applyNumberFormat="1" applyFont="1" applyFill="1" applyBorder="1" applyAlignment="1" applyProtection="1">
      <alignment horizontal="center" vertical="center" wrapText="1"/>
      <protection locked="0"/>
    </xf>
    <xf numFmtId="1" fontId="6" fillId="4" borderId="2" xfId="0" applyNumberFormat="1" applyFont="1" applyFill="1" applyBorder="1" applyAlignment="1" applyProtection="1">
      <alignment horizontal="center" vertical="center" wrapText="1"/>
      <protection locked="0"/>
    </xf>
    <xf numFmtId="9" fontId="3" fillId="0" borderId="13" xfId="4" applyFont="1" applyFill="1" applyBorder="1" applyAlignment="1" applyProtection="1">
      <alignment horizontal="center" vertical="center" wrapText="1"/>
    </xf>
    <xf numFmtId="1" fontId="6" fillId="0" borderId="13" xfId="0" applyNumberFormat="1" applyFont="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5" fillId="10" borderId="1" xfId="0" applyFont="1" applyFill="1" applyBorder="1" applyAlignment="1">
      <alignment horizontal="center" vertical="center"/>
    </xf>
    <xf numFmtId="0" fontId="2" fillId="0" borderId="1" xfId="0" applyFont="1" applyBorder="1" applyAlignment="1">
      <alignment horizontal="center" vertical="center"/>
    </xf>
    <xf numFmtId="0" fontId="4" fillId="0" borderId="1" xfId="0" applyFont="1" applyBorder="1" applyAlignment="1">
      <alignment horizontal="center" vertical="center" wrapText="1"/>
    </xf>
    <xf numFmtId="0" fontId="2" fillId="0" borderId="1" xfId="0" applyFont="1" applyBorder="1" applyAlignment="1">
      <alignment horizontal="left" vertical="top" wrapText="1"/>
    </xf>
    <xf numFmtId="0" fontId="3" fillId="0" borderId="1" xfId="0" applyFont="1" applyBorder="1" applyAlignment="1" applyProtection="1">
      <alignment horizontal="center" vertical="center" wrapText="1"/>
      <protection locked="0"/>
    </xf>
    <xf numFmtId="0" fontId="17" fillId="5" borderId="11" xfId="0" applyFont="1" applyFill="1" applyBorder="1" applyAlignment="1">
      <alignment horizontal="center" vertical="center" wrapText="1"/>
    </xf>
    <xf numFmtId="9" fontId="12" fillId="0" borderId="8" xfId="4" applyFont="1" applyFill="1" applyBorder="1" applyAlignment="1" applyProtection="1">
      <alignment horizontal="center" vertical="center" wrapText="1"/>
    </xf>
    <xf numFmtId="9" fontId="12" fillId="0" borderId="2" xfId="4" applyFont="1" applyFill="1" applyBorder="1" applyAlignment="1" applyProtection="1">
      <alignment horizontal="center" vertical="center" wrapText="1"/>
    </xf>
    <xf numFmtId="1" fontId="6" fillId="4" borderId="1" xfId="0" applyNumberFormat="1" applyFont="1" applyFill="1" applyBorder="1" applyAlignment="1" applyProtection="1">
      <alignment horizontal="center" vertical="center" wrapText="1"/>
      <protection locked="0"/>
    </xf>
    <xf numFmtId="1" fontId="6" fillId="4" borderId="8" xfId="0" applyNumberFormat="1" applyFont="1" applyFill="1" applyBorder="1" applyAlignment="1">
      <alignment horizontal="center" vertical="center" wrapText="1"/>
    </xf>
    <xf numFmtId="1" fontId="6" fillId="4" borderId="2" xfId="0" applyNumberFormat="1" applyFont="1" applyFill="1" applyBorder="1" applyAlignment="1">
      <alignment horizontal="center" vertical="center" wrapText="1"/>
    </xf>
    <xf numFmtId="9" fontId="3" fillId="0" borderId="1" xfId="4" applyFont="1" applyFill="1" applyBorder="1" applyAlignment="1" applyProtection="1">
      <alignment horizontal="center" vertical="center" wrapText="1"/>
    </xf>
    <xf numFmtId="1" fontId="18" fillId="0" borderId="8" xfId="0" applyNumberFormat="1" applyFont="1" applyBorder="1" applyAlignment="1" applyProtection="1">
      <alignment horizontal="center" vertical="center" wrapText="1"/>
      <protection locked="0"/>
    </xf>
    <xf numFmtId="1" fontId="18" fillId="0" borderId="2" xfId="0" applyNumberFormat="1" applyFont="1" applyBorder="1" applyAlignment="1" applyProtection="1">
      <alignment horizontal="center" vertical="center" wrapText="1"/>
      <protection locked="0"/>
    </xf>
    <xf numFmtId="1" fontId="6" fillId="0" borderId="1" xfId="0" applyNumberFormat="1" applyFont="1" applyBorder="1" applyAlignment="1">
      <alignment horizontal="center" vertical="center" wrapText="1"/>
    </xf>
    <xf numFmtId="0" fontId="3" fillId="0" borderId="1" xfId="0" applyFont="1" applyBorder="1" applyAlignment="1">
      <alignment horizontal="center"/>
    </xf>
    <xf numFmtId="0" fontId="14" fillId="5" borderId="3" xfId="0" applyFont="1" applyFill="1" applyBorder="1" applyAlignment="1">
      <alignment horizontal="center" vertical="center"/>
    </xf>
    <xf numFmtId="0" fontId="15" fillId="5" borderId="3" xfId="0" applyFont="1" applyFill="1" applyBorder="1" applyAlignment="1">
      <alignment horizontal="center"/>
    </xf>
    <xf numFmtId="0" fontId="16" fillId="5" borderId="3" xfId="0" applyFont="1" applyFill="1" applyBorder="1" applyAlignment="1">
      <alignment horizontal="center" vertical="center" wrapText="1"/>
    </xf>
    <xf numFmtId="9" fontId="12" fillId="0" borderId="13" xfId="4" applyFont="1" applyFill="1" applyBorder="1" applyAlignment="1" applyProtection="1">
      <alignment horizontal="center" vertical="center" wrapText="1"/>
    </xf>
    <xf numFmtId="9" fontId="12" fillId="0" borderId="12" xfId="4" applyFont="1" applyFill="1" applyBorder="1" applyAlignment="1" applyProtection="1">
      <alignment horizontal="center" vertical="center" wrapText="1"/>
    </xf>
    <xf numFmtId="1" fontId="2" fillId="12" borderId="2" xfId="0" applyNumberFormat="1" applyFont="1" applyFill="1" applyBorder="1" applyAlignment="1">
      <alignment horizontal="center" vertical="center" wrapText="1"/>
    </xf>
    <xf numFmtId="1" fontId="2" fillId="12" borderId="8" xfId="0" applyNumberFormat="1" applyFont="1" applyFill="1" applyBorder="1" applyAlignment="1">
      <alignment horizontal="center" vertical="center" wrapText="1"/>
    </xf>
    <xf numFmtId="0" fontId="9" fillId="0" borderId="1" xfId="2" applyFont="1" applyFill="1" applyBorder="1" applyAlignment="1">
      <alignment horizontal="center" vertical="center" wrapText="1"/>
    </xf>
  </cellXfs>
  <cellStyles count="5">
    <cellStyle name="Normal" xfId="0" builtinId="0"/>
    <cellStyle name="Normal 2" xfId="1" xr:uid="{9A657A05-A206-4376-9F86-98A68BD4F063}"/>
    <cellStyle name="Normal 6" xfId="2" xr:uid="{ECA17487-9422-43A4-B3F7-4C6CFA818D04}"/>
    <cellStyle name="Normal 6 2" xfId="3" xr:uid="{A63E48FD-2C05-4E16-866C-04F14962B2D7}"/>
    <cellStyle name="Porcentaje" xfId="4" builtinId="5"/>
  </cellStyles>
  <dxfs count="42">
    <dxf>
      <fill>
        <patternFill patternType="solid">
          <fgColor indexed="64"/>
          <bgColor rgb="FFFFFF00"/>
        </patternFill>
      </fill>
    </dxf>
    <dxf>
      <fill>
        <patternFill patternType="solid">
          <fgColor indexed="64"/>
          <bgColor rgb="FFFFFF00"/>
        </patternFill>
      </fill>
    </dxf>
    <dxf>
      <fill>
        <patternFill patternType="solid">
          <fgColor indexed="64"/>
          <bgColor rgb="FFFFFF00"/>
        </patternFill>
      </fill>
    </dxf>
    <dxf>
      <fill>
        <patternFill patternType="solid">
          <fgColor indexed="64"/>
          <bgColor rgb="FFFFFF00"/>
        </patternFill>
      </fill>
    </dxf>
    <dxf>
      <fill>
        <patternFill patternType="solid">
          <fgColor indexed="64"/>
          <bgColor rgb="FFFFFF00"/>
        </patternFill>
      </fill>
    </dxf>
    <dxf>
      <fill>
        <patternFill patternType="solid">
          <fgColor indexed="64"/>
          <bgColor rgb="FFFFFF00"/>
        </patternFill>
      </fill>
    </dxf>
    <dxf>
      <fill>
        <patternFill patternType="solid">
          <fgColor indexed="64"/>
          <bgColor rgb="FFFFFF00"/>
        </patternFill>
      </fill>
    </dxf>
    <dxf>
      <font>
        <b/>
        <i val="0"/>
        <color auto="1"/>
      </font>
      <fill>
        <patternFill patternType="solid">
          <fgColor indexed="64"/>
          <bgColor rgb="FF00B050"/>
        </patternFill>
      </fill>
    </dxf>
    <dxf>
      <font>
        <b/>
        <i val="0"/>
        <color auto="1"/>
      </font>
      <fill>
        <patternFill patternType="solid">
          <fgColor indexed="64"/>
          <bgColor rgb="FF00B050"/>
        </patternFill>
      </fill>
    </dxf>
    <dxf>
      <fill>
        <patternFill patternType="solid">
          <fgColor indexed="64"/>
          <bgColor rgb="FFFFFF00"/>
        </patternFill>
      </fill>
    </dxf>
    <dxf>
      <font>
        <b/>
        <i val="0"/>
        <color auto="1"/>
      </font>
      <fill>
        <patternFill patternType="solid">
          <fgColor indexed="64"/>
          <bgColor rgb="FF00B050"/>
        </patternFill>
      </fill>
    </dxf>
    <dxf>
      <fill>
        <patternFill patternType="solid">
          <fgColor indexed="64"/>
          <bgColor rgb="FFFFFF00"/>
        </patternFill>
      </fill>
    </dxf>
    <dxf>
      <font>
        <b/>
        <i val="0"/>
        <color auto="1"/>
      </font>
      <fill>
        <patternFill patternType="solid">
          <fgColor indexed="64"/>
          <bgColor rgb="FF00B050"/>
        </patternFill>
      </fill>
    </dxf>
    <dxf>
      <fill>
        <patternFill patternType="solid">
          <fgColor indexed="64"/>
          <bgColor rgb="FFFFFF00"/>
        </patternFill>
      </fill>
    </dxf>
    <dxf>
      <font>
        <b/>
        <i val="0"/>
        <color auto="1"/>
      </font>
      <fill>
        <patternFill patternType="solid">
          <fgColor indexed="64"/>
          <bgColor rgb="FF00B050"/>
        </patternFill>
      </fill>
    </dxf>
    <dxf>
      <fill>
        <patternFill patternType="solid">
          <fgColor indexed="64"/>
          <bgColor rgb="FFFFFF00"/>
        </patternFill>
      </fill>
    </dxf>
    <dxf>
      <font>
        <b/>
        <i val="0"/>
        <color auto="1"/>
      </font>
      <fill>
        <patternFill patternType="solid">
          <fgColor indexed="64"/>
          <bgColor rgb="FF00B050"/>
        </patternFill>
      </fill>
    </dxf>
    <dxf>
      <fill>
        <patternFill patternType="solid">
          <fgColor indexed="64"/>
          <bgColor rgb="FFFFFF00"/>
        </patternFill>
      </fill>
    </dxf>
    <dxf>
      <font>
        <b/>
        <i val="0"/>
        <color auto="1"/>
      </font>
      <fill>
        <patternFill patternType="solid">
          <fgColor indexed="64"/>
          <bgColor rgb="FF00B050"/>
        </patternFill>
      </fill>
    </dxf>
    <dxf>
      <fill>
        <patternFill patternType="solid">
          <fgColor indexed="64"/>
          <bgColor rgb="FFFFFF00"/>
        </patternFill>
      </fill>
    </dxf>
    <dxf>
      <font>
        <b/>
        <i val="0"/>
        <color auto="1"/>
      </font>
      <fill>
        <patternFill patternType="solid">
          <fgColor indexed="64"/>
          <bgColor rgb="FF00B050"/>
        </patternFill>
      </fill>
    </dxf>
    <dxf>
      <fill>
        <patternFill patternType="solid">
          <fgColor indexed="64"/>
          <bgColor rgb="FFFFFF00"/>
        </patternFill>
      </fill>
    </dxf>
    <dxf>
      <font>
        <b/>
        <i val="0"/>
        <color auto="1"/>
      </font>
      <fill>
        <patternFill patternType="solid">
          <fgColor indexed="64"/>
          <bgColor rgb="FF00B050"/>
        </patternFill>
      </fill>
    </dxf>
    <dxf>
      <fill>
        <patternFill patternType="solid">
          <fgColor indexed="64"/>
          <bgColor rgb="FFFFFF00"/>
        </patternFill>
      </fill>
    </dxf>
    <dxf>
      <fill>
        <patternFill>
          <bgColor rgb="FFFF0000"/>
        </patternFill>
      </fill>
    </dxf>
    <dxf>
      <fill>
        <patternFill>
          <bgColor rgb="FFFFC000"/>
        </patternFill>
      </fill>
    </dxf>
    <dxf>
      <fill>
        <patternFill>
          <bgColor rgb="FF66FF33"/>
        </patternFill>
      </fill>
    </dxf>
    <dxf>
      <fill>
        <patternFill>
          <bgColor rgb="FFFF0000"/>
        </patternFill>
      </fill>
    </dxf>
    <dxf>
      <fill>
        <patternFill>
          <bgColor rgb="FFFFC000"/>
        </patternFill>
      </fill>
    </dxf>
    <dxf>
      <fill>
        <patternFill>
          <bgColor rgb="FF66FF33"/>
        </patternFill>
      </fill>
    </dxf>
    <dxf>
      <fill>
        <patternFill>
          <bgColor rgb="FFFF0000"/>
        </patternFill>
      </fill>
    </dxf>
    <dxf>
      <fill>
        <patternFill>
          <bgColor rgb="FFFFC000"/>
        </patternFill>
      </fill>
    </dxf>
    <dxf>
      <fill>
        <patternFill>
          <bgColor rgb="FF66FF33"/>
        </patternFill>
      </fill>
    </dxf>
    <dxf>
      <font>
        <b/>
        <i val="0"/>
        <color auto="1"/>
      </font>
      <fill>
        <patternFill patternType="solid">
          <fgColor indexed="64"/>
          <bgColor rgb="FF00B050"/>
        </patternFill>
      </fill>
    </dxf>
    <dxf>
      <fill>
        <patternFill patternType="solid">
          <fgColor indexed="64"/>
          <bgColor rgb="FFFFFF00"/>
        </patternFill>
      </fill>
    </dxf>
    <dxf>
      <font>
        <b/>
        <i val="0"/>
        <color auto="1"/>
      </font>
      <fill>
        <patternFill patternType="solid">
          <fgColor indexed="64"/>
          <bgColor rgb="FF00B050"/>
        </patternFill>
      </fill>
    </dxf>
    <dxf>
      <fill>
        <patternFill patternType="solid">
          <fgColor indexed="64"/>
          <bgColor rgb="FFFFFF00"/>
        </patternFill>
      </fill>
    </dxf>
    <dxf>
      <fill>
        <patternFill>
          <bgColor rgb="FFFF0000"/>
        </patternFill>
      </fill>
    </dxf>
    <dxf>
      <fill>
        <patternFill>
          <bgColor rgb="FFFFC000"/>
        </patternFill>
      </fill>
    </dxf>
    <dxf>
      <fill>
        <patternFill>
          <bgColor rgb="FF66FF33"/>
        </patternFill>
      </fill>
    </dxf>
    <dxf>
      <font>
        <b/>
        <i val="0"/>
        <color auto="1"/>
      </font>
      <fill>
        <patternFill patternType="solid">
          <fgColor indexed="64"/>
          <bgColor rgb="FF00B050"/>
        </patternFill>
      </fill>
    </dxf>
    <dxf>
      <fill>
        <patternFill patternType="solid">
          <fgColor indexed="64"/>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PORCENTAJE  DE EJECUCION SEMESTRAL</a:t>
            </a:r>
          </a:p>
        </c:rich>
      </c:tx>
      <c:overlay val="0"/>
      <c:spPr>
        <a:noFill/>
        <a:ln w="25400">
          <a:noFill/>
        </a:ln>
      </c:spPr>
    </c:title>
    <c:autoTitleDeleted val="0"/>
    <c:plotArea>
      <c:layout/>
      <c:barChart>
        <c:barDir val="col"/>
        <c:grouping val="clustered"/>
        <c:varyColors val="0"/>
        <c:ser>
          <c:idx val="3"/>
          <c:order val="0"/>
          <c:tx>
            <c:v>PRIMER SEMESTRE</c:v>
          </c:tx>
          <c:spPr>
            <a:solidFill>
              <a:schemeClr val="bg2">
                <a:lumMod val="75000"/>
              </a:schemeClr>
            </a:solidFill>
            <a:ln>
              <a:noFill/>
            </a:ln>
            <a:effectLst/>
          </c:spPr>
          <c:invertIfNegative val="0"/>
          <c:dLbls>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'PLAN DE TRABAJO ANUAL'!$C$88:$C$89</c:f>
              <c:strCache>
                <c:ptCount val="2"/>
                <c:pt idx="0">
                  <c:v>Resultado</c:v>
                </c:pt>
                <c:pt idx="1">
                  <c:v>Meta</c:v>
                </c:pt>
              </c:strCache>
            </c:strRef>
          </c:cat>
          <c:val>
            <c:numRef>
              <c:f>'PLAN DE TRABAJO ANUAL'!$G$88:$G$89</c:f>
              <c:numCache>
                <c:formatCode>0%</c:formatCode>
                <c:ptCount val="2"/>
                <c:pt idx="0">
                  <c:v>0</c:v>
                </c:pt>
                <c:pt idx="1">
                  <c:v>0.9</c:v>
                </c:pt>
              </c:numCache>
            </c:numRef>
          </c:val>
          <c:extLst>
            <c:ext xmlns:c16="http://schemas.microsoft.com/office/drawing/2014/chart" uri="{C3380CC4-5D6E-409C-BE32-E72D297353CC}">
              <c16:uniqueId val="{00000000-E9CC-43AF-82CD-BF2C6DC3DFC1}"/>
            </c:ext>
          </c:extLst>
        </c:ser>
        <c:ser>
          <c:idx val="9"/>
          <c:order val="1"/>
          <c:tx>
            <c:v>SEGUNDO SEMESTRE</c:v>
          </c:tx>
          <c:spPr>
            <a:solidFill>
              <a:schemeClr val="tx2">
                <a:lumMod val="40000"/>
                <a:lumOff val="60000"/>
              </a:schemeClr>
            </a:solidFill>
            <a:ln>
              <a:noFill/>
            </a:ln>
            <a:effectLst/>
          </c:spPr>
          <c:invertIfNegative val="0"/>
          <c:dLbls>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'PLAN DE TRABAJO ANUAL'!$C$88:$C$89</c:f>
              <c:strCache>
                <c:ptCount val="2"/>
                <c:pt idx="0">
                  <c:v>Resultado</c:v>
                </c:pt>
                <c:pt idx="1">
                  <c:v>Meta</c:v>
                </c:pt>
              </c:strCache>
            </c:strRef>
          </c:cat>
          <c:val>
            <c:numRef>
              <c:f>'PLAN DE TRABAJO ANUAL'!$M$88:$M$89</c:f>
              <c:numCache>
                <c:formatCode>0%</c:formatCode>
                <c:ptCount val="2"/>
                <c:pt idx="0">
                  <c:v>0</c:v>
                </c:pt>
                <c:pt idx="1">
                  <c:v>0.9</c:v>
                </c:pt>
              </c:numCache>
            </c:numRef>
          </c:val>
          <c:extLst>
            <c:ext xmlns:c16="http://schemas.microsoft.com/office/drawing/2014/chart" uri="{C3380CC4-5D6E-409C-BE32-E72D297353CC}">
              <c16:uniqueId val="{00000001-E9CC-43AF-82CD-BF2C6DC3DFC1}"/>
            </c:ext>
          </c:extLst>
        </c:ser>
        <c:ser>
          <c:idx val="15"/>
          <c:order val="2"/>
          <c:tx>
            <c:v>ANUAL</c:v>
          </c:tx>
          <c:spPr>
            <a:solidFill>
              <a:schemeClr val="accent4">
                <a:lumMod val="80000"/>
                <a:lumOff val="20000"/>
              </a:schemeClr>
            </a:solidFill>
            <a:ln>
              <a:noFill/>
            </a:ln>
            <a:effectLst/>
          </c:spPr>
          <c:invertIfNegative val="0"/>
          <c:dLbls>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'PLAN DE TRABAJO ANUAL'!$C$88:$C$89</c:f>
              <c:strCache>
                <c:ptCount val="2"/>
                <c:pt idx="0">
                  <c:v>Resultado</c:v>
                </c:pt>
                <c:pt idx="1">
                  <c:v>Meta</c:v>
                </c:pt>
              </c:strCache>
            </c:strRef>
          </c:cat>
          <c:val>
            <c:numRef>
              <c:f>'PLAN DE TRABAJO ANUAL'!$S$88:$S$89</c:f>
              <c:numCache>
                <c:formatCode>0%</c:formatCode>
                <c:ptCount val="2"/>
                <c:pt idx="0">
                  <c:v>0</c:v>
                </c:pt>
                <c:pt idx="1">
                  <c:v>0.9</c:v>
                </c:pt>
              </c:numCache>
            </c:numRef>
          </c:val>
          <c:extLst>
            <c:ext xmlns:c16="http://schemas.microsoft.com/office/drawing/2014/chart" uri="{C3380CC4-5D6E-409C-BE32-E72D297353CC}">
              <c16:uniqueId val="{00000002-E9CC-43AF-82CD-BF2C6DC3DFC1}"/>
            </c:ext>
          </c:extLst>
        </c:ser>
        <c:dLbls>
          <c:showLegendKey val="0"/>
          <c:showVal val="0"/>
          <c:showCatName val="0"/>
          <c:showSerName val="0"/>
          <c:showPercent val="0"/>
          <c:showBubbleSize val="0"/>
        </c:dLbls>
        <c:gapWidth val="150"/>
        <c:overlap val="-25"/>
        <c:axId val="624142528"/>
        <c:axId val="1"/>
      </c:barChart>
      <c:catAx>
        <c:axId val="624142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1"/>
        <c:axPos val="l"/>
        <c:numFmt formatCode="0%" sourceLinked="1"/>
        <c:majorTickMark val="out"/>
        <c:minorTickMark val="none"/>
        <c:tickLblPos val="nextTo"/>
        <c:crossAx val="624142528"/>
        <c:crosses val="autoZero"/>
        <c:crossBetween val="between"/>
      </c:valAx>
      <c:spPr>
        <a:noFill/>
        <a:ln w="25400">
          <a:noFill/>
        </a:ln>
      </c:spPr>
    </c:plotArea>
    <c:legend>
      <c:legendPos val="r"/>
      <c:layout>
        <c:manualLayout>
          <c:xMode val="edge"/>
          <c:yMode val="edge"/>
          <c:x val="0.18580944012102404"/>
          <c:y val="0.11684243357692986"/>
          <c:w val="0.617972969391271"/>
          <c:h val="6.8730843280546974E-2"/>
        </c:manualLayout>
      </c:layout>
      <c:overlay val="0"/>
      <c:spPr>
        <a:noFill/>
        <a:ln w="25400">
          <a:noFill/>
        </a:ln>
      </c:spPr>
      <c:txPr>
        <a:bodyPr/>
        <a:lstStyle/>
        <a:p>
          <a:pPr>
            <a:defRPr sz="755" b="0" i="0" u="none" strike="noStrike" baseline="0">
              <a:solidFill>
                <a:srgbClr val="333333"/>
              </a:solidFill>
              <a:latin typeface="Calibri"/>
              <a:ea typeface="Calibri"/>
              <a:cs typeface="Calibri"/>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20</xdr:col>
      <xdr:colOff>371475</xdr:colOff>
      <xdr:row>83</xdr:row>
      <xdr:rowOff>85725</xdr:rowOff>
    </xdr:from>
    <xdr:to>
      <xdr:col>21</xdr:col>
      <xdr:colOff>3438525</xdr:colOff>
      <xdr:row>90</xdr:row>
      <xdr:rowOff>1200150</xdr:rowOff>
    </xdr:to>
    <xdr:graphicFrame macro="">
      <xdr:nvGraphicFramePr>
        <xdr:cNvPr id="2230406" name="Gráfico 2">
          <a:extLst>
            <a:ext uri="{FF2B5EF4-FFF2-40B4-BE49-F238E27FC236}">
              <a16:creationId xmlns:a16="http://schemas.microsoft.com/office/drawing/2014/main" id="{354D03B9-9821-DAF2-6DC1-C89F5C71F6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742950</xdr:colOff>
      <xdr:row>1</xdr:row>
      <xdr:rowOff>209550</xdr:rowOff>
    </xdr:from>
    <xdr:to>
      <xdr:col>1</xdr:col>
      <xdr:colOff>1619250</xdr:colOff>
      <xdr:row>3</xdr:row>
      <xdr:rowOff>352425</xdr:rowOff>
    </xdr:to>
    <xdr:pic>
      <xdr:nvPicPr>
        <xdr:cNvPr id="2230407" name="Imagen 3" descr="Logo institucional INCI">
          <a:extLst>
            <a:ext uri="{FF2B5EF4-FFF2-40B4-BE49-F238E27FC236}">
              <a16:creationId xmlns:a16="http://schemas.microsoft.com/office/drawing/2014/main" id="{277B29FC-E64C-ABE8-3959-C8CC9CF3307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6819" t="43387" r="61156" b="6889"/>
        <a:stretch>
          <a:fillRect/>
        </a:stretch>
      </xdr:blipFill>
      <xdr:spPr bwMode="auto">
        <a:xfrm>
          <a:off x="742950" y="609600"/>
          <a:ext cx="2819400"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AF016-CCF2-45CD-B9A6-C3EDB78065A2}">
  <sheetPr>
    <pageSetUpPr fitToPage="1"/>
  </sheetPr>
  <dimension ref="A1:IV95"/>
  <sheetViews>
    <sheetView showGridLines="0" tabSelected="1" view="pageBreakPreview" zoomScale="60" zoomScaleNormal="60" workbookViewId="0">
      <selection sqref="A1:B6"/>
    </sheetView>
  </sheetViews>
  <sheetFormatPr baseColWidth="10" defaultColWidth="9.140625" defaultRowHeight="15.75" x14ac:dyDescent="0.25"/>
  <cols>
    <col min="1" max="1" width="29.140625" style="1" customWidth="1"/>
    <col min="2" max="2" width="37.7109375" style="6" customWidth="1"/>
    <col min="3" max="3" width="32.42578125" style="6" customWidth="1"/>
    <col min="4" max="4" width="69.85546875" style="6" customWidth="1"/>
    <col min="5" max="5" width="20.85546875" style="1" customWidth="1"/>
    <col min="6" max="6" width="6.42578125" style="1" customWidth="1"/>
    <col min="7" max="18" width="8.85546875" style="4" customWidth="1"/>
    <col min="19" max="19" width="13.7109375" style="1" customWidth="1"/>
    <col min="20" max="20" width="10.28515625" style="1" customWidth="1"/>
    <col min="21" max="21" width="22.42578125" style="1" customWidth="1"/>
    <col min="22" max="22" width="57.28515625" style="1" customWidth="1"/>
    <col min="23" max="256" width="11.42578125" style="1" customWidth="1"/>
    <col min="257" max="16384" width="9.140625" style="1"/>
  </cols>
  <sheetData>
    <row r="1" spans="1:22" ht="31.5" customHeight="1" thickBot="1" x14ac:dyDescent="0.25">
      <c r="A1" s="64"/>
      <c r="B1" s="64"/>
      <c r="C1" s="64" t="s">
        <v>0</v>
      </c>
      <c r="D1" s="64"/>
      <c r="E1" s="64"/>
      <c r="F1" s="64"/>
      <c r="G1" s="64"/>
      <c r="H1" s="64"/>
      <c r="I1" s="64"/>
      <c r="J1" s="64"/>
      <c r="K1" s="64"/>
      <c r="L1" s="64"/>
      <c r="M1" s="64"/>
      <c r="N1" s="64"/>
      <c r="O1" s="64"/>
      <c r="P1" s="64"/>
      <c r="Q1" s="64"/>
      <c r="R1" s="64"/>
      <c r="S1" s="64"/>
      <c r="T1" s="64"/>
      <c r="U1" s="64"/>
      <c r="V1" s="11" t="s">
        <v>1</v>
      </c>
    </row>
    <row r="2" spans="1:22" ht="31.5" customHeight="1" thickBot="1" x14ac:dyDescent="0.25">
      <c r="A2" s="64"/>
      <c r="B2" s="64"/>
      <c r="C2" s="64"/>
      <c r="D2" s="64"/>
      <c r="E2" s="64"/>
      <c r="F2" s="64"/>
      <c r="G2" s="64"/>
      <c r="H2" s="64"/>
      <c r="I2" s="64"/>
      <c r="J2" s="64"/>
      <c r="K2" s="64"/>
      <c r="L2" s="64"/>
      <c r="M2" s="64"/>
      <c r="N2" s="64"/>
      <c r="O2" s="64"/>
      <c r="P2" s="64"/>
      <c r="Q2" s="64"/>
      <c r="R2" s="64"/>
      <c r="S2" s="64"/>
      <c r="T2" s="64"/>
      <c r="U2" s="64"/>
      <c r="V2" s="11" t="s">
        <v>2</v>
      </c>
    </row>
    <row r="3" spans="1:22" ht="31.5" customHeight="1" thickBot="1" x14ac:dyDescent="0.25">
      <c r="A3" s="64"/>
      <c r="B3" s="64"/>
      <c r="C3" s="64"/>
      <c r="D3" s="64"/>
      <c r="E3" s="64"/>
      <c r="F3" s="64"/>
      <c r="G3" s="64"/>
      <c r="H3" s="64"/>
      <c r="I3" s="64"/>
      <c r="J3" s="64"/>
      <c r="K3" s="64"/>
      <c r="L3" s="64"/>
      <c r="M3" s="64"/>
      <c r="N3" s="64"/>
      <c r="O3" s="64"/>
      <c r="P3" s="64"/>
      <c r="Q3" s="64"/>
      <c r="R3" s="64"/>
      <c r="S3" s="64"/>
      <c r="T3" s="64"/>
      <c r="U3" s="64"/>
      <c r="V3" s="11" t="s">
        <v>3</v>
      </c>
    </row>
    <row r="4" spans="1:22" ht="31.5" customHeight="1" thickBot="1" x14ac:dyDescent="0.25">
      <c r="A4" s="64"/>
      <c r="B4" s="64"/>
      <c r="C4" s="64" t="s">
        <v>4</v>
      </c>
      <c r="D4" s="64"/>
      <c r="E4" s="64"/>
      <c r="F4" s="64"/>
      <c r="G4" s="64"/>
      <c r="H4" s="64"/>
      <c r="I4" s="64"/>
      <c r="J4" s="64"/>
      <c r="K4" s="64"/>
      <c r="L4" s="64"/>
      <c r="M4" s="64"/>
      <c r="N4" s="64"/>
      <c r="O4" s="64"/>
      <c r="P4" s="64"/>
      <c r="Q4" s="64"/>
      <c r="R4" s="64"/>
      <c r="S4" s="64"/>
      <c r="T4" s="64"/>
      <c r="U4" s="64"/>
      <c r="V4" s="11" t="s">
        <v>5</v>
      </c>
    </row>
    <row r="5" spans="1:22" ht="31.5" customHeight="1" thickBot="1" x14ac:dyDescent="0.25">
      <c r="A5" s="64"/>
      <c r="B5" s="64"/>
      <c r="C5" s="64"/>
      <c r="D5" s="64"/>
      <c r="E5" s="64"/>
      <c r="F5" s="64"/>
      <c r="G5" s="64"/>
      <c r="H5" s="64"/>
      <c r="I5" s="64"/>
      <c r="J5" s="64"/>
      <c r="K5" s="64"/>
      <c r="L5" s="64"/>
      <c r="M5" s="64"/>
      <c r="N5" s="64"/>
      <c r="O5" s="64"/>
      <c r="P5" s="64"/>
      <c r="Q5" s="64"/>
      <c r="R5" s="64"/>
      <c r="S5" s="64"/>
      <c r="T5" s="64"/>
      <c r="U5" s="64"/>
      <c r="V5" s="11" t="s">
        <v>6</v>
      </c>
    </row>
    <row r="6" spans="1:22" ht="31.5" customHeight="1" thickBot="1" x14ac:dyDescent="0.25">
      <c r="A6" s="64"/>
      <c r="B6" s="64"/>
      <c r="C6" s="64"/>
      <c r="D6" s="64"/>
      <c r="E6" s="64"/>
      <c r="F6" s="64"/>
      <c r="G6" s="64"/>
      <c r="H6" s="64"/>
      <c r="I6" s="64"/>
      <c r="J6" s="64"/>
      <c r="K6" s="64"/>
      <c r="L6" s="64"/>
      <c r="M6" s="64"/>
      <c r="N6" s="64"/>
      <c r="O6" s="64"/>
      <c r="P6" s="64"/>
      <c r="Q6" s="64"/>
      <c r="R6" s="64"/>
      <c r="S6" s="64"/>
      <c r="T6" s="64"/>
      <c r="U6" s="64"/>
      <c r="V6" s="11" t="s">
        <v>7</v>
      </c>
    </row>
    <row r="7" spans="1:22" ht="12" customHeight="1" thickBot="1" x14ac:dyDescent="0.25">
      <c r="A7" s="88"/>
      <c r="B7" s="88"/>
      <c r="C7" s="88"/>
      <c r="D7" s="88"/>
      <c r="E7" s="88"/>
      <c r="F7" s="88"/>
      <c r="G7" s="88"/>
      <c r="H7" s="88"/>
      <c r="I7" s="88"/>
      <c r="J7" s="88"/>
      <c r="K7" s="88"/>
      <c r="L7" s="88"/>
      <c r="M7" s="88"/>
      <c r="N7" s="88"/>
      <c r="O7" s="88"/>
      <c r="P7" s="88"/>
      <c r="Q7" s="88"/>
      <c r="R7" s="88"/>
      <c r="S7" s="88"/>
      <c r="T7" s="88"/>
      <c r="U7" s="88"/>
      <c r="V7" s="88"/>
    </row>
    <row r="8" spans="1:22" ht="45" customHeight="1" x14ac:dyDescent="0.2">
      <c r="A8" s="72" t="s">
        <v>8</v>
      </c>
      <c r="B8" s="72"/>
      <c r="C8" s="54">
        <v>2026</v>
      </c>
      <c r="D8" s="54"/>
      <c r="E8" s="54"/>
      <c r="F8" s="54"/>
      <c r="G8" s="54"/>
      <c r="H8" s="54"/>
      <c r="I8" s="54"/>
      <c r="J8" s="54"/>
      <c r="K8" s="54"/>
      <c r="L8" s="54"/>
      <c r="M8" s="54"/>
      <c r="N8" s="54"/>
      <c r="O8" s="54"/>
      <c r="P8" s="54"/>
      <c r="Q8" s="54"/>
      <c r="R8" s="54"/>
      <c r="S8" s="54"/>
      <c r="T8" s="54"/>
      <c r="U8" s="54"/>
      <c r="V8" s="54"/>
    </row>
    <row r="9" spans="1:22" ht="45" customHeight="1" thickBot="1" x14ac:dyDescent="0.25">
      <c r="A9" s="65" t="s">
        <v>9</v>
      </c>
      <c r="B9" s="65"/>
      <c r="C9" s="54" t="s">
        <v>10</v>
      </c>
      <c r="D9" s="54"/>
      <c r="E9" s="66"/>
      <c r="F9" s="66"/>
      <c r="G9" s="66"/>
      <c r="H9" s="66"/>
      <c r="I9" s="66"/>
      <c r="J9" s="66"/>
      <c r="K9" s="66"/>
      <c r="L9" s="66"/>
      <c r="M9" s="66"/>
      <c r="N9" s="66"/>
      <c r="O9" s="66"/>
      <c r="P9" s="66"/>
      <c r="Q9" s="66"/>
      <c r="R9" s="66"/>
      <c r="S9" s="66"/>
      <c r="T9" s="66"/>
      <c r="U9" s="66"/>
      <c r="V9" s="66"/>
    </row>
    <row r="10" spans="1:22" ht="45" customHeight="1" thickBot="1" x14ac:dyDescent="0.25">
      <c r="A10" s="65" t="s">
        <v>11</v>
      </c>
      <c r="B10" s="65"/>
      <c r="C10" s="54" t="s">
        <v>12</v>
      </c>
      <c r="D10" s="54"/>
      <c r="E10" s="54"/>
      <c r="F10" s="54"/>
      <c r="G10" s="54"/>
      <c r="H10" s="54"/>
      <c r="I10" s="54"/>
      <c r="J10" s="54"/>
      <c r="K10" s="54"/>
      <c r="L10" s="54"/>
      <c r="M10" s="54"/>
      <c r="N10" s="54"/>
      <c r="O10" s="54"/>
      <c r="P10" s="54"/>
      <c r="Q10" s="54"/>
      <c r="R10" s="54"/>
      <c r="S10" s="54"/>
      <c r="T10" s="54"/>
      <c r="U10" s="54"/>
      <c r="V10" s="54"/>
    </row>
    <row r="11" spans="1:22" ht="45" customHeight="1" x14ac:dyDescent="0.2">
      <c r="A11" s="67" t="s">
        <v>13</v>
      </c>
      <c r="B11" s="67"/>
      <c r="C11" s="57" t="s">
        <v>14</v>
      </c>
      <c r="D11" s="57"/>
      <c r="E11" s="57"/>
      <c r="F11" s="57"/>
      <c r="G11" s="57"/>
      <c r="H11" s="57"/>
      <c r="I11" s="57"/>
      <c r="J11" s="57"/>
      <c r="K11" s="57"/>
      <c r="L11" s="57"/>
      <c r="M11" s="57"/>
      <c r="N11" s="57"/>
      <c r="O11" s="57"/>
      <c r="P11" s="57"/>
      <c r="Q11" s="57"/>
      <c r="R11" s="57"/>
      <c r="S11" s="57"/>
      <c r="T11" s="57"/>
      <c r="U11" s="57"/>
      <c r="V11" s="57"/>
    </row>
    <row r="12" spans="1:22" ht="28.5" customHeight="1" x14ac:dyDescent="0.25">
      <c r="A12" s="89" t="s">
        <v>15</v>
      </c>
      <c r="B12" s="90"/>
      <c r="C12" s="90"/>
      <c r="D12" s="90"/>
      <c r="E12" s="90"/>
      <c r="F12" s="90"/>
      <c r="G12" s="90"/>
      <c r="H12" s="90"/>
      <c r="I12" s="90"/>
      <c r="J12" s="90"/>
      <c r="K12" s="90"/>
      <c r="L12" s="90"/>
      <c r="M12" s="90"/>
      <c r="N12" s="90"/>
      <c r="O12" s="90"/>
      <c r="P12" s="90"/>
      <c r="Q12" s="90"/>
      <c r="R12" s="90"/>
      <c r="S12" s="90"/>
      <c r="T12" s="90"/>
      <c r="U12" s="90"/>
      <c r="V12" s="90"/>
    </row>
    <row r="13" spans="1:22" ht="32.25" customHeight="1" x14ac:dyDescent="0.2">
      <c r="A13" s="44" t="s">
        <v>16</v>
      </c>
      <c r="B13" s="58" t="s">
        <v>17</v>
      </c>
      <c r="C13" s="44"/>
      <c r="D13" s="44" t="s">
        <v>18</v>
      </c>
      <c r="E13" s="44" t="s">
        <v>19</v>
      </c>
      <c r="F13" s="44"/>
      <c r="G13" s="58" t="s">
        <v>20</v>
      </c>
      <c r="H13" s="58"/>
      <c r="I13" s="58"/>
      <c r="J13" s="58"/>
      <c r="K13" s="58"/>
      <c r="L13" s="58"/>
      <c r="M13" s="58"/>
      <c r="N13" s="58"/>
      <c r="O13" s="58"/>
      <c r="P13" s="58"/>
      <c r="Q13" s="58"/>
      <c r="R13" s="58"/>
      <c r="S13" s="58" t="s">
        <v>21</v>
      </c>
      <c r="T13" s="58"/>
      <c r="U13" s="91" t="s">
        <v>22</v>
      </c>
      <c r="V13" s="58" t="s">
        <v>23</v>
      </c>
    </row>
    <row r="14" spans="1:22" ht="32.25" customHeight="1" x14ac:dyDescent="0.2">
      <c r="A14" s="44"/>
      <c r="B14" s="44"/>
      <c r="C14" s="44"/>
      <c r="D14" s="44"/>
      <c r="E14" s="44"/>
      <c r="F14" s="44"/>
      <c r="G14" s="14" t="s">
        <v>24</v>
      </c>
      <c r="H14" s="14" t="s">
        <v>25</v>
      </c>
      <c r="I14" s="14" t="s">
        <v>26</v>
      </c>
      <c r="J14" s="14" t="s">
        <v>27</v>
      </c>
      <c r="K14" s="14" t="s">
        <v>28</v>
      </c>
      <c r="L14" s="14" t="s">
        <v>29</v>
      </c>
      <c r="M14" s="14" t="s">
        <v>30</v>
      </c>
      <c r="N14" s="14" t="s">
        <v>31</v>
      </c>
      <c r="O14" s="14" t="s">
        <v>32</v>
      </c>
      <c r="P14" s="14" t="s">
        <v>33</v>
      </c>
      <c r="Q14" s="14" t="s">
        <v>34</v>
      </c>
      <c r="R14" s="14" t="s">
        <v>35</v>
      </c>
      <c r="S14" s="58"/>
      <c r="T14" s="58"/>
      <c r="U14" s="91"/>
      <c r="V14" s="58"/>
    </row>
    <row r="15" spans="1:22" s="3" customFormat="1" ht="16.5" customHeight="1" thickBot="1" x14ac:dyDescent="0.25">
      <c r="A15" s="45" t="s">
        <v>36</v>
      </c>
      <c r="B15" s="59" t="s">
        <v>37</v>
      </c>
      <c r="C15" s="60"/>
      <c r="D15" s="71" t="s">
        <v>38</v>
      </c>
      <c r="E15" s="71" t="s">
        <v>39</v>
      </c>
      <c r="F15" s="12" t="s">
        <v>40</v>
      </c>
      <c r="G15" s="13"/>
      <c r="H15" s="13"/>
      <c r="I15" s="13"/>
      <c r="J15" s="13"/>
      <c r="K15" s="13"/>
      <c r="L15" s="13">
        <v>1</v>
      </c>
      <c r="M15" s="13"/>
      <c r="N15" s="13"/>
      <c r="O15" s="13"/>
      <c r="P15" s="13"/>
      <c r="Q15" s="13"/>
      <c r="R15" s="13"/>
      <c r="S15" s="70">
        <f>IFERROR(IF(COUNT(G15:R15)&lt;1,0,IF(COUNT(G16:R16)&gt;=COUNT(G15:R15),1,(COUNT(G16:R16)/COUNT(G15:R15)))),0)</f>
        <v>0</v>
      </c>
      <c r="T15" s="92">
        <f>AVERAGE(S15:S70)</f>
        <v>0</v>
      </c>
      <c r="U15" s="63"/>
      <c r="V15" s="63" t="s">
        <v>41</v>
      </c>
    </row>
    <row r="16" spans="1:22" s="3" customFormat="1" ht="95.25" customHeight="1" thickBot="1" x14ac:dyDescent="0.25">
      <c r="A16" s="46"/>
      <c r="B16" s="61"/>
      <c r="C16" s="62"/>
      <c r="D16" s="48"/>
      <c r="E16" s="48"/>
      <c r="F16" s="8" t="s">
        <v>42</v>
      </c>
      <c r="G16" s="7"/>
      <c r="H16" s="7"/>
      <c r="I16" s="7"/>
      <c r="J16" s="7"/>
      <c r="K16" s="7"/>
      <c r="L16" s="7"/>
      <c r="M16" s="7"/>
      <c r="N16" s="7"/>
      <c r="O16" s="7"/>
      <c r="P16" s="7"/>
      <c r="Q16" s="7"/>
      <c r="R16" s="7"/>
      <c r="S16" s="50"/>
      <c r="T16" s="93"/>
      <c r="U16" s="56"/>
      <c r="V16" s="56"/>
    </row>
    <row r="17" spans="1:22" s="3" customFormat="1" ht="30.75" customHeight="1" thickBot="1" x14ac:dyDescent="0.25">
      <c r="A17" s="46"/>
      <c r="B17" s="61"/>
      <c r="C17" s="62"/>
      <c r="D17" s="47" t="s">
        <v>43</v>
      </c>
      <c r="E17" s="47" t="s">
        <v>44</v>
      </c>
      <c r="F17" s="10" t="s">
        <v>40</v>
      </c>
      <c r="G17" s="7"/>
      <c r="H17" s="7">
        <v>1</v>
      </c>
      <c r="I17" s="7"/>
      <c r="J17" s="7"/>
      <c r="K17" s="7"/>
      <c r="L17" s="7"/>
      <c r="M17" s="7"/>
      <c r="N17" s="7"/>
      <c r="O17" s="7"/>
      <c r="P17" s="7"/>
      <c r="Q17" s="7"/>
      <c r="R17" s="7">
        <v>1</v>
      </c>
      <c r="S17" s="49">
        <f>IFERROR(IF(COUNT(G17:R17)&lt;1,0,IF(COUNT(G18:R18)&gt;=COUNT(G17:R17),1,(COUNT(G18:R18)/COUNT(G17:R17)))),0)</f>
        <v>0</v>
      </c>
      <c r="T17" s="93"/>
      <c r="U17" s="9"/>
      <c r="V17" s="9"/>
    </row>
    <row r="18" spans="1:22" s="3" customFormat="1" ht="40.5" customHeight="1" thickBot="1" x14ac:dyDescent="0.25">
      <c r="A18" s="46"/>
      <c r="B18" s="61"/>
      <c r="C18" s="62"/>
      <c r="D18" s="48"/>
      <c r="E18" s="48"/>
      <c r="F18" s="8" t="s">
        <v>42</v>
      </c>
      <c r="G18" s="7"/>
      <c r="H18" s="7"/>
      <c r="I18" s="7"/>
      <c r="J18" s="7"/>
      <c r="K18" s="7"/>
      <c r="L18" s="7"/>
      <c r="M18" s="7"/>
      <c r="N18" s="7"/>
      <c r="O18" s="7"/>
      <c r="P18" s="7"/>
      <c r="Q18" s="7"/>
      <c r="R18" s="7"/>
      <c r="S18" s="50"/>
      <c r="T18" s="93"/>
      <c r="U18" s="9"/>
      <c r="V18" s="9"/>
    </row>
    <row r="19" spans="1:22" s="3" customFormat="1" ht="40.5" customHeight="1" thickBot="1" x14ac:dyDescent="0.25">
      <c r="A19" s="46"/>
      <c r="B19" s="61"/>
      <c r="C19" s="62"/>
      <c r="D19" s="47" t="s">
        <v>45</v>
      </c>
      <c r="E19" s="47" t="s">
        <v>44</v>
      </c>
      <c r="F19" s="10" t="s">
        <v>40</v>
      </c>
      <c r="G19" s="7"/>
      <c r="H19" s="7">
        <v>1</v>
      </c>
      <c r="I19" s="7"/>
      <c r="J19" s="7"/>
      <c r="K19" s="7"/>
      <c r="L19" s="7"/>
      <c r="M19" s="7"/>
      <c r="N19" s="7"/>
      <c r="O19" s="7"/>
      <c r="P19" s="7"/>
      <c r="Q19" s="7"/>
      <c r="R19" s="7">
        <v>1</v>
      </c>
      <c r="S19" s="49">
        <f>IFERROR(IF(COUNT(G19:R19)&lt;1,0,IF(COUNT(G20:R20)&gt;=COUNT(G19:R19),1,(COUNT(G20:R20)/COUNT(G19:R19)))),0)</f>
        <v>0</v>
      </c>
      <c r="T19" s="93"/>
      <c r="U19" s="9"/>
      <c r="V19" s="9"/>
    </row>
    <row r="20" spans="1:22" s="3" customFormat="1" ht="40.5" customHeight="1" thickBot="1" x14ac:dyDescent="0.25">
      <c r="A20" s="46"/>
      <c r="B20" s="61"/>
      <c r="C20" s="62"/>
      <c r="D20" s="48"/>
      <c r="E20" s="48"/>
      <c r="F20" s="8" t="s">
        <v>42</v>
      </c>
      <c r="G20" s="7"/>
      <c r="H20" s="7"/>
      <c r="I20" s="7"/>
      <c r="J20" s="7"/>
      <c r="K20" s="7"/>
      <c r="L20" s="7"/>
      <c r="M20" s="7"/>
      <c r="N20" s="7"/>
      <c r="O20" s="7"/>
      <c r="P20" s="7"/>
      <c r="Q20" s="7"/>
      <c r="R20" s="7"/>
      <c r="S20" s="50"/>
      <c r="T20" s="93"/>
      <c r="U20" s="9"/>
      <c r="V20" s="9"/>
    </row>
    <row r="21" spans="1:22" s="3" customFormat="1" ht="15.75" customHeight="1" thickBot="1" x14ac:dyDescent="0.25">
      <c r="A21" s="46"/>
      <c r="B21" s="61"/>
      <c r="C21" s="62"/>
      <c r="D21" s="47" t="s">
        <v>46</v>
      </c>
      <c r="E21" s="47" t="s">
        <v>39</v>
      </c>
      <c r="F21" s="10" t="s">
        <v>40</v>
      </c>
      <c r="G21" s="7"/>
      <c r="H21" s="7"/>
      <c r="I21" s="7"/>
      <c r="J21" s="7"/>
      <c r="K21" s="7"/>
      <c r="L21" s="7">
        <v>1</v>
      </c>
      <c r="M21" s="7"/>
      <c r="N21" s="7"/>
      <c r="O21" s="7"/>
      <c r="P21" s="7"/>
      <c r="Q21" s="7"/>
      <c r="R21" s="7"/>
      <c r="S21" s="49">
        <f>IFERROR(IF(COUNT(G21:R21)&lt;1,0,IF(COUNT(G22:R22)&gt;=COUNT(G21:R21),1,(COUNT(G22:R22)/COUNT(G21:R21)))),0)</f>
        <v>0</v>
      </c>
      <c r="T21" s="93"/>
      <c r="U21" s="9"/>
      <c r="V21" s="9"/>
    </row>
    <row r="22" spans="1:22" s="3" customFormat="1" ht="15.75" customHeight="1" thickBot="1" x14ac:dyDescent="0.25">
      <c r="A22" s="46"/>
      <c r="B22" s="61"/>
      <c r="C22" s="62"/>
      <c r="D22" s="48"/>
      <c r="E22" s="48"/>
      <c r="F22" s="8" t="s">
        <v>42</v>
      </c>
      <c r="G22" s="7"/>
      <c r="H22" s="7"/>
      <c r="I22" s="7"/>
      <c r="J22" s="7"/>
      <c r="K22" s="7"/>
      <c r="L22" s="7"/>
      <c r="M22" s="7"/>
      <c r="N22" s="7"/>
      <c r="O22" s="7"/>
      <c r="P22" s="7"/>
      <c r="Q22" s="7"/>
      <c r="R22" s="7"/>
      <c r="S22" s="50"/>
      <c r="T22" s="93"/>
      <c r="U22" s="9"/>
      <c r="V22" s="9"/>
    </row>
    <row r="23" spans="1:22" s="3" customFormat="1" ht="15.75" customHeight="1" thickBot="1" x14ac:dyDescent="0.25">
      <c r="A23" s="46"/>
      <c r="B23" s="61"/>
      <c r="C23" s="62"/>
      <c r="D23" s="47" t="s">
        <v>47</v>
      </c>
      <c r="E23" s="47" t="s">
        <v>39</v>
      </c>
      <c r="F23" s="10" t="s">
        <v>40</v>
      </c>
      <c r="G23" s="7"/>
      <c r="H23" s="7"/>
      <c r="I23" s="7"/>
      <c r="J23" s="7"/>
      <c r="K23" s="7"/>
      <c r="L23" s="7"/>
      <c r="M23" s="7"/>
      <c r="N23" s="7"/>
      <c r="O23" s="7"/>
      <c r="P23" s="7"/>
      <c r="Q23" s="7"/>
      <c r="R23" s="7">
        <v>1</v>
      </c>
      <c r="S23" s="49">
        <f>IFERROR(IF(COUNT(G23:R23)&lt;1,0,IF(COUNT(G24:R24)&gt;=COUNT(G23:R23),1,(COUNT(G24:R24)/COUNT(G23:R23)))),0)</f>
        <v>0</v>
      </c>
      <c r="T23" s="93"/>
      <c r="U23" s="9"/>
      <c r="V23" s="9"/>
    </row>
    <row r="24" spans="1:22" s="3" customFormat="1" ht="16.5" customHeight="1" thickBot="1" x14ac:dyDescent="0.25">
      <c r="A24" s="46"/>
      <c r="B24" s="39"/>
      <c r="C24" s="40"/>
      <c r="D24" s="48"/>
      <c r="E24" s="48"/>
      <c r="F24" s="8" t="s">
        <v>42</v>
      </c>
      <c r="G24" s="7"/>
      <c r="H24" s="7"/>
      <c r="I24" s="7"/>
      <c r="J24" s="7"/>
      <c r="K24" s="7"/>
      <c r="L24" s="7"/>
      <c r="M24" s="7"/>
      <c r="N24" s="7"/>
      <c r="O24" s="7"/>
      <c r="P24" s="7"/>
      <c r="Q24" s="7"/>
      <c r="R24" s="7"/>
      <c r="S24" s="50"/>
      <c r="T24" s="93"/>
      <c r="U24" s="9"/>
      <c r="V24" s="9"/>
    </row>
    <row r="25" spans="1:22" s="3" customFormat="1" ht="27.75" customHeight="1" thickBot="1" x14ac:dyDescent="0.25">
      <c r="A25" s="46"/>
      <c r="B25" s="37" t="s">
        <v>48</v>
      </c>
      <c r="C25" s="38"/>
      <c r="D25" s="47" t="s">
        <v>49</v>
      </c>
      <c r="E25" s="47" t="s">
        <v>50</v>
      </c>
      <c r="F25" s="10" t="s">
        <v>40</v>
      </c>
      <c r="G25" s="7"/>
      <c r="H25" s="7"/>
      <c r="I25" s="16">
        <v>1</v>
      </c>
      <c r="J25" s="7"/>
      <c r="K25" s="7"/>
      <c r="L25" s="7">
        <v>1</v>
      </c>
      <c r="M25" s="7"/>
      <c r="N25" s="7"/>
      <c r="O25" s="7">
        <v>1</v>
      </c>
      <c r="P25" s="7"/>
      <c r="Q25" s="7"/>
      <c r="R25" s="7">
        <v>1</v>
      </c>
      <c r="S25" s="49">
        <f>IFERROR(IF(COUNT(G25:R25)&lt;1,0,IF(COUNT(G26:R26)&gt;=COUNT(G25:R25),1,(COUNT(G26:R26)/COUNT(G25:R25)))),0)</f>
        <v>0</v>
      </c>
      <c r="T25" s="93"/>
      <c r="U25" s="9"/>
      <c r="V25" s="9"/>
    </row>
    <row r="26" spans="1:22" s="3" customFormat="1" ht="27.75" customHeight="1" thickBot="1" x14ac:dyDescent="0.25">
      <c r="A26" s="46"/>
      <c r="B26" s="39"/>
      <c r="C26" s="40"/>
      <c r="D26" s="48"/>
      <c r="E26" s="48"/>
      <c r="F26" s="8" t="s">
        <v>42</v>
      </c>
      <c r="G26" s="7"/>
      <c r="H26" s="7"/>
      <c r="I26" s="18"/>
      <c r="J26" s="7"/>
      <c r="K26" s="7"/>
      <c r="L26" s="7"/>
      <c r="M26" s="7"/>
      <c r="N26" s="7"/>
      <c r="O26" s="7"/>
      <c r="P26" s="7"/>
      <c r="Q26" s="7"/>
      <c r="R26" s="7"/>
      <c r="S26" s="50"/>
      <c r="T26" s="93"/>
      <c r="U26" s="9"/>
      <c r="V26" s="9"/>
    </row>
    <row r="27" spans="1:22" s="3" customFormat="1" ht="16.5" customHeight="1" thickBot="1" x14ac:dyDescent="0.25">
      <c r="A27" s="46"/>
      <c r="B27" s="37" t="s">
        <v>51</v>
      </c>
      <c r="C27" s="38"/>
      <c r="D27" s="47" t="s">
        <v>52</v>
      </c>
      <c r="E27" s="47" t="s">
        <v>53</v>
      </c>
      <c r="F27" s="10" t="s">
        <v>40</v>
      </c>
      <c r="G27" s="7"/>
      <c r="H27" s="17">
        <v>1</v>
      </c>
      <c r="I27" s="17">
        <v>1</v>
      </c>
      <c r="J27" s="17">
        <v>1</v>
      </c>
      <c r="K27" s="7">
        <v>1</v>
      </c>
      <c r="L27" s="7">
        <v>1</v>
      </c>
      <c r="M27" s="7">
        <v>1</v>
      </c>
      <c r="N27" s="7">
        <v>1</v>
      </c>
      <c r="O27" s="7">
        <v>1</v>
      </c>
      <c r="P27" s="7">
        <v>1</v>
      </c>
      <c r="Q27" s="7">
        <v>1</v>
      </c>
      <c r="R27" s="7">
        <v>1</v>
      </c>
      <c r="S27" s="49">
        <f>IFERROR(IF(COUNT(G27:R27)&lt;1,0,IF(COUNT(G28:R28)&gt;=COUNT(G27:R27),1,(COUNT(G28:R28)/COUNT(G27:R27)))),0)</f>
        <v>0</v>
      </c>
      <c r="T27" s="93"/>
      <c r="U27" s="55"/>
      <c r="V27" s="55"/>
    </row>
    <row r="28" spans="1:22" s="3" customFormat="1" ht="15.75" customHeight="1" thickBot="1" x14ac:dyDescent="0.25">
      <c r="A28" s="46"/>
      <c r="B28" s="39"/>
      <c r="C28" s="40"/>
      <c r="D28" s="48"/>
      <c r="E28" s="48"/>
      <c r="F28" s="8" t="s">
        <v>42</v>
      </c>
      <c r="G28" s="7"/>
      <c r="H28" s="7"/>
      <c r="I28" s="9"/>
      <c r="J28" s="9"/>
      <c r="K28" s="7"/>
      <c r="L28" s="7"/>
      <c r="M28" s="7"/>
      <c r="N28" s="7"/>
      <c r="O28" s="7"/>
      <c r="P28" s="7"/>
      <c r="Q28" s="7"/>
      <c r="R28" s="7"/>
      <c r="S28" s="50"/>
      <c r="T28" s="93"/>
      <c r="U28" s="56"/>
      <c r="V28" s="56"/>
    </row>
    <row r="29" spans="1:22" s="3" customFormat="1" ht="16.5" customHeight="1" thickBot="1" x14ac:dyDescent="0.25">
      <c r="A29" s="46"/>
      <c r="B29" s="37" t="s">
        <v>54</v>
      </c>
      <c r="C29" s="38"/>
      <c r="D29" s="47" t="s">
        <v>55</v>
      </c>
      <c r="E29" s="47" t="s">
        <v>53</v>
      </c>
      <c r="F29" s="10" t="s">
        <v>40</v>
      </c>
      <c r="G29" s="7"/>
      <c r="H29" s="7"/>
      <c r="I29" s="15">
        <v>1</v>
      </c>
      <c r="J29" s="15">
        <v>1</v>
      </c>
      <c r="K29" s="7">
        <v>1</v>
      </c>
      <c r="L29" s="7">
        <v>1</v>
      </c>
      <c r="M29" s="7">
        <v>1</v>
      </c>
      <c r="N29" s="7">
        <v>1</v>
      </c>
      <c r="O29" s="7">
        <v>1</v>
      </c>
      <c r="P29" s="7">
        <v>1</v>
      </c>
      <c r="Q29" s="7">
        <v>1</v>
      </c>
      <c r="R29" s="7">
        <v>1</v>
      </c>
      <c r="S29" s="49">
        <f>IFERROR(IF(COUNT(G29:R29)&lt;1,0,IF(COUNT(G30:R30)&gt;=COUNT(G29:R29),1,(COUNT(G30:R30)/COUNT(G29:R29)))),0)</f>
        <v>0</v>
      </c>
      <c r="T29" s="93"/>
      <c r="U29" s="55"/>
      <c r="V29" s="55"/>
    </row>
    <row r="30" spans="1:22" s="3" customFormat="1" ht="16.5" customHeight="1" thickBot="1" x14ac:dyDescent="0.25">
      <c r="A30" s="46"/>
      <c r="B30" s="39"/>
      <c r="C30" s="40"/>
      <c r="D30" s="48"/>
      <c r="E30" s="48"/>
      <c r="F30" s="8" t="s">
        <v>42</v>
      </c>
      <c r="G30" s="7"/>
      <c r="H30" s="7"/>
      <c r="I30" s="7"/>
      <c r="J30" s="7"/>
      <c r="K30" s="7"/>
      <c r="L30" s="7"/>
      <c r="M30" s="7"/>
      <c r="N30" s="7"/>
      <c r="O30" s="7"/>
      <c r="P30" s="7"/>
      <c r="Q30" s="7"/>
      <c r="R30" s="7"/>
      <c r="S30" s="50"/>
      <c r="T30" s="93"/>
      <c r="U30" s="56"/>
      <c r="V30" s="56"/>
    </row>
    <row r="31" spans="1:22" s="3" customFormat="1" ht="16.5" customHeight="1" thickBot="1" x14ac:dyDescent="0.25">
      <c r="A31" s="46"/>
      <c r="B31" s="37" t="s">
        <v>56</v>
      </c>
      <c r="C31" s="38"/>
      <c r="D31" s="47" t="s">
        <v>57</v>
      </c>
      <c r="E31" s="47" t="s">
        <v>58</v>
      </c>
      <c r="F31" s="10" t="s">
        <v>40</v>
      </c>
      <c r="G31" s="7"/>
      <c r="H31" s="15">
        <v>1</v>
      </c>
      <c r="J31" s="15">
        <v>1</v>
      </c>
      <c r="K31" s="7"/>
      <c r="L31" s="7">
        <v>1</v>
      </c>
      <c r="M31" s="7"/>
      <c r="N31" s="7">
        <v>1</v>
      </c>
      <c r="O31" s="7"/>
      <c r="P31" s="7">
        <v>1</v>
      </c>
      <c r="Q31" s="7"/>
      <c r="R31" s="7">
        <v>1</v>
      </c>
      <c r="S31" s="49">
        <f>IFERROR(IF(COUNT(G31:R31)&lt;1,0,IF(COUNT(G32:R32)&gt;=COUNT(G31:R31),1,(COUNT(G32:R32)/COUNT(G31:R31)))),0)</f>
        <v>0</v>
      </c>
      <c r="T31" s="93"/>
      <c r="U31" s="55"/>
      <c r="V31" s="55"/>
    </row>
    <row r="32" spans="1:22" s="3" customFormat="1" ht="15.75" customHeight="1" thickBot="1" x14ac:dyDescent="0.25">
      <c r="A32" s="46"/>
      <c r="B32" s="39"/>
      <c r="C32" s="40"/>
      <c r="D32" s="48"/>
      <c r="E32" s="48"/>
      <c r="F32" s="8" t="s">
        <v>42</v>
      </c>
      <c r="G32" s="7"/>
      <c r="H32" s="18"/>
      <c r="I32" s="9"/>
      <c r="K32" s="7"/>
      <c r="L32" s="7"/>
      <c r="M32" s="7"/>
      <c r="N32" s="7"/>
      <c r="O32" s="7"/>
      <c r="P32" s="7"/>
      <c r="Q32" s="7"/>
      <c r="R32" s="7"/>
      <c r="S32" s="50"/>
      <c r="T32" s="93"/>
      <c r="U32" s="56"/>
      <c r="V32" s="56"/>
    </row>
    <row r="33" spans="1:22" s="3" customFormat="1" ht="16.5" customHeight="1" thickBot="1" x14ac:dyDescent="0.25">
      <c r="A33" s="46"/>
      <c r="B33" s="37" t="s">
        <v>59</v>
      </c>
      <c r="C33" s="38"/>
      <c r="D33" s="47" t="s">
        <v>60</v>
      </c>
      <c r="E33" s="47" t="s">
        <v>39</v>
      </c>
      <c r="F33" s="10" t="s">
        <v>40</v>
      </c>
      <c r="G33" s="7"/>
      <c r="H33" s="7"/>
      <c r="I33" s="15">
        <v>1</v>
      </c>
      <c r="J33" s="7"/>
      <c r="K33" s="7"/>
      <c r="L33" s="7"/>
      <c r="M33" s="7"/>
      <c r="N33" s="7"/>
      <c r="O33" s="7"/>
      <c r="P33" s="7"/>
      <c r="Q33" s="7"/>
      <c r="R33" s="7"/>
      <c r="S33" s="49">
        <f>IFERROR(IF(COUNT(G33:R33)&lt;1,0,IF(COUNT(G34:R34)&gt;=COUNT(G33:R33),1,(COUNT(G34:R34)/COUNT(G33:R33)))),0)</f>
        <v>0</v>
      </c>
      <c r="T33" s="93"/>
      <c r="U33" s="55"/>
      <c r="V33" s="55"/>
    </row>
    <row r="34" spans="1:22" s="3" customFormat="1" ht="64.5" customHeight="1" thickBot="1" x14ac:dyDescent="0.25">
      <c r="A34" s="46"/>
      <c r="B34" s="39"/>
      <c r="C34" s="40"/>
      <c r="D34" s="48"/>
      <c r="E34" s="48"/>
      <c r="F34" s="8" t="s">
        <v>42</v>
      </c>
      <c r="G34" s="7"/>
      <c r="H34" s="7"/>
      <c r="I34" s="7"/>
      <c r="J34" s="7"/>
      <c r="K34" s="7"/>
      <c r="L34" s="7"/>
      <c r="M34" s="7"/>
      <c r="N34" s="7"/>
      <c r="O34" s="7"/>
      <c r="P34" s="7"/>
      <c r="Q34" s="7"/>
      <c r="R34" s="7"/>
      <c r="S34" s="50"/>
      <c r="T34" s="93"/>
      <c r="U34" s="56"/>
      <c r="V34" s="56"/>
    </row>
    <row r="35" spans="1:22" s="3" customFormat="1" ht="15.75" customHeight="1" thickBot="1" x14ac:dyDescent="0.25">
      <c r="A35" s="46"/>
      <c r="B35" s="37" t="s">
        <v>61</v>
      </c>
      <c r="C35" s="38"/>
      <c r="D35" s="47" t="s">
        <v>62</v>
      </c>
      <c r="E35" s="47" t="s">
        <v>44</v>
      </c>
      <c r="F35" s="10" t="s">
        <v>40</v>
      </c>
      <c r="G35" s="7"/>
      <c r="H35" s="7"/>
      <c r="I35" s="7"/>
      <c r="J35" s="7">
        <v>1</v>
      </c>
      <c r="K35" s="7"/>
      <c r="L35" s="7"/>
      <c r="M35" s="7"/>
      <c r="N35" s="7"/>
      <c r="O35" s="7"/>
      <c r="P35" s="7">
        <v>1</v>
      </c>
      <c r="Q35" s="7"/>
      <c r="R35" s="7">
        <v>1</v>
      </c>
      <c r="S35" s="49">
        <f>IFERROR(IF(COUNT(G35:R35)&lt;1,0,IF(COUNT(G36:R36)&gt;=COUNT(G35:R35),1,(COUNT(G36:R36)/COUNT(G35:R35)))),0)</f>
        <v>0</v>
      </c>
      <c r="T35" s="93"/>
      <c r="U35" s="9"/>
      <c r="V35" s="9"/>
    </row>
    <row r="36" spans="1:22" s="3" customFormat="1" ht="27.75" customHeight="1" thickBot="1" x14ac:dyDescent="0.25">
      <c r="A36" s="46"/>
      <c r="B36" s="39"/>
      <c r="C36" s="40"/>
      <c r="D36" s="48"/>
      <c r="E36" s="48"/>
      <c r="F36" s="8" t="s">
        <v>42</v>
      </c>
      <c r="G36" s="7"/>
      <c r="H36" s="7"/>
      <c r="I36" s="7"/>
      <c r="J36" s="9"/>
      <c r="K36" s="7"/>
      <c r="L36" s="7"/>
      <c r="M36" s="7"/>
      <c r="N36" s="7"/>
      <c r="O36" s="7"/>
      <c r="P36" s="7"/>
      <c r="Q36" s="7"/>
      <c r="R36" s="7"/>
      <c r="S36" s="50"/>
      <c r="T36" s="93"/>
      <c r="U36" s="9"/>
      <c r="V36" s="9"/>
    </row>
    <row r="37" spans="1:22" s="3" customFormat="1" ht="15.75" customHeight="1" thickBot="1" x14ac:dyDescent="0.25">
      <c r="A37" s="46"/>
      <c r="B37" s="37" t="s">
        <v>63</v>
      </c>
      <c r="C37" s="38"/>
      <c r="D37" s="51" t="s">
        <v>64</v>
      </c>
      <c r="E37" s="47" t="s">
        <v>39</v>
      </c>
      <c r="F37" s="10" t="s">
        <v>40</v>
      </c>
      <c r="G37" s="7"/>
      <c r="H37" s="7"/>
      <c r="I37" s="7"/>
      <c r="J37" s="7"/>
      <c r="K37" s="7"/>
      <c r="L37" s="7"/>
      <c r="M37" s="7"/>
      <c r="N37" s="7"/>
      <c r="O37" s="7"/>
      <c r="P37" s="7">
        <v>1</v>
      </c>
      <c r="Q37" s="7"/>
      <c r="R37" s="7"/>
      <c r="S37" s="49">
        <f>IFERROR(IF(COUNT(G37:R37)&lt;1,0,IF(COUNT(G38:R38)&gt;=COUNT(G37:R37),1,(COUNT(G38:R38)/COUNT(G37:R37)))),0)</f>
        <v>0</v>
      </c>
      <c r="T37" s="93"/>
      <c r="U37" s="9"/>
      <c r="V37" s="55" t="s">
        <v>65</v>
      </c>
    </row>
    <row r="38" spans="1:22" s="3" customFormat="1" ht="36.75" customHeight="1" thickBot="1" x14ac:dyDescent="0.25">
      <c r="A38" s="46"/>
      <c r="B38" s="39"/>
      <c r="C38" s="40"/>
      <c r="D38" s="52"/>
      <c r="E38" s="48"/>
      <c r="F38" s="8" t="s">
        <v>42</v>
      </c>
      <c r="G38" s="7"/>
      <c r="H38" s="7"/>
      <c r="I38" s="7"/>
      <c r="J38" s="7"/>
      <c r="K38" s="7"/>
      <c r="L38" s="7"/>
      <c r="M38" s="7"/>
      <c r="N38" s="7"/>
      <c r="O38" s="7"/>
      <c r="P38" s="7"/>
      <c r="Q38" s="7"/>
      <c r="R38" s="7"/>
      <c r="S38" s="50"/>
      <c r="T38" s="93"/>
      <c r="U38" s="9"/>
      <c r="V38" s="56"/>
    </row>
    <row r="39" spans="1:22" s="3" customFormat="1" ht="16.5" customHeight="1" thickBot="1" x14ac:dyDescent="0.25">
      <c r="A39" s="46"/>
      <c r="B39" s="37" t="s">
        <v>66</v>
      </c>
      <c r="C39" s="38"/>
      <c r="D39" s="51" t="s">
        <v>67</v>
      </c>
      <c r="E39" s="47" t="s">
        <v>53</v>
      </c>
      <c r="F39" s="10" t="s">
        <v>40</v>
      </c>
      <c r="G39" s="7"/>
      <c r="H39" s="15">
        <v>1</v>
      </c>
      <c r="I39" s="15">
        <v>1</v>
      </c>
      <c r="J39" s="15">
        <v>1</v>
      </c>
      <c r="K39" s="7">
        <v>1</v>
      </c>
      <c r="L39" s="7">
        <v>1</v>
      </c>
      <c r="M39" s="7">
        <v>1</v>
      </c>
      <c r="N39" s="7">
        <v>1</v>
      </c>
      <c r="O39" s="7">
        <v>1</v>
      </c>
      <c r="P39" s="7">
        <v>1</v>
      </c>
      <c r="Q39" s="7">
        <v>1</v>
      </c>
      <c r="R39" s="7">
        <v>1</v>
      </c>
      <c r="S39" s="49">
        <f>IFERROR(IF(COUNT(G39:R39)&lt;1,0,IF(COUNT(G40:R40)&gt;=COUNT(G39:R39),1,(COUNT(G40:R40)/COUNT(G39:R39)))),0)</f>
        <v>0</v>
      </c>
      <c r="T39" s="93"/>
      <c r="U39" s="55"/>
      <c r="V39" s="55"/>
    </row>
    <row r="40" spans="1:22" s="3" customFormat="1" ht="36" customHeight="1" thickBot="1" x14ac:dyDescent="0.25">
      <c r="A40" s="46"/>
      <c r="B40" s="39"/>
      <c r="C40" s="40"/>
      <c r="D40" s="52"/>
      <c r="E40" s="48"/>
      <c r="F40" s="8" t="s">
        <v>42</v>
      </c>
      <c r="G40" s="9"/>
      <c r="H40" s="18"/>
      <c r="I40" s="18"/>
      <c r="J40" s="7"/>
      <c r="K40" s="7"/>
      <c r="L40" s="7"/>
      <c r="M40" s="7"/>
      <c r="N40" s="7"/>
      <c r="O40" s="7"/>
      <c r="P40" s="7"/>
      <c r="Q40" s="7"/>
      <c r="R40" s="7"/>
      <c r="S40" s="50"/>
      <c r="T40" s="93"/>
      <c r="U40" s="56"/>
      <c r="V40" s="56"/>
    </row>
    <row r="41" spans="1:22" s="3" customFormat="1" ht="30" customHeight="1" thickBot="1" x14ac:dyDescent="0.25">
      <c r="A41" s="46"/>
      <c r="B41" s="37" t="s">
        <v>68</v>
      </c>
      <c r="C41" s="38"/>
      <c r="D41" s="51" t="s">
        <v>69</v>
      </c>
      <c r="E41" s="47" t="s">
        <v>50</v>
      </c>
      <c r="F41" s="10" t="s">
        <v>40</v>
      </c>
      <c r="G41" s="7"/>
      <c r="H41" s="7"/>
      <c r="I41" s="15">
        <v>1</v>
      </c>
      <c r="J41" s="7"/>
      <c r="K41" s="7"/>
      <c r="L41" s="21">
        <v>1</v>
      </c>
      <c r="M41" s="7"/>
      <c r="N41" s="7"/>
      <c r="O41" s="7">
        <v>1</v>
      </c>
      <c r="P41" s="7"/>
      <c r="Q41" s="7"/>
      <c r="R41" s="7">
        <v>1</v>
      </c>
      <c r="S41" s="49">
        <f>IFERROR(IF(COUNT(G41:R41)&lt;1,0,IF(COUNT(G42:R42)&gt;=COUNT(G41:R41),1,(COUNT(G42:R42)/COUNT(G41:R41)))),0)</f>
        <v>0</v>
      </c>
      <c r="T41" s="93"/>
      <c r="U41" s="55"/>
      <c r="V41" s="55"/>
    </row>
    <row r="42" spans="1:22" s="3" customFormat="1" ht="28.5" customHeight="1" thickBot="1" x14ac:dyDescent="0.25">
      <c r="A42" s="46"/>
      <c r="B42" s="39"/>
      <c r="C42" s="40"/>
      <c r="D42" s="52"/>
      <c r="E42" s="48"/>
      <c r="F42" s="8" t="s">
        <v>42</v>
      </c>
      <c r="G42" s="7"/>
      <c r="H42" s="7"/>
      <c r="I42" s="7"/>
      <c r="J42" s="7"/>
      <c r="K42" s="7"/>
      <c r="L42" s="7"/>
      <c r="M42" s="7"/>
      <c r="N42" s="7"/>
      <c r="O42" s="7"/>
      <c r="P42" s="7"/>
      <c r="Q42" s="7"/>
      <c r="R42" s="7"/>
      <c r="S42" s="50"/>
      <c r="T42" s="93"/>
      <c r="U42" s="56"/>
      <c r="V42" s="56"/>
    </row>
    <row r="43" spans="1:22" s="3" customFormat="1" ht="28.5" customHeight="1" thickBot="1" x14ac:dyDescent="0.25">
      <c r="A43" s="46"/>
      <c r="B43" s="53" t="s">
        <v>70</v>
      </c>
      <c r="C43" s="38"/>
      <c r="D43" s="51" t="s">
        <v>71</v>
      </c>
      <c r="E43" s="47" t="s">
        <v>39</v>
      </c>
      <c r="F43" s="10" t="s">
        <v>40</v>
      </c>
      <c r="G43" s="7"/>
      <c r="H43" s="7"/>
      <c r="I43" s="7"/>
      <c r="J43" s="7"/>
      <c r="K43" s="7"/>
      <c r="L43" s="7"/>
      <c r="M43" s="7"/>
      <c r="N43" s="7"/>
      <c r="O43" s="7"/>
      <c r="P43" s="7"/>
      <c r="Q43" s="7"/>
      <c r="R43" s="7">
        <v>1</v>
      </c>
      <c r="S43" s="49">
        <f t="shared" ref="S43:S45" si="0">IFERROR(IF(COUNT(G43:R43)&lt;1,0,IF(COUNT(G44:R44)&gt;=COUNT(G43:R43),1,(COUNT(G44:R44)/COUNT(G43:R43)))),0)</f>
        <v>0</v>
      </c>
      <c r="T43" s="93"/>
      <c r="U43" s="9"/>
      <c r="V43" s="9"/>
    </row>
    <row r="44" spans="1:22" s="3" customFormat="1" ht="39" customHeight="1" thickBot="1" x14ac:dyDescent="0.25">
      <c r="A44" s="46"/>
      <c r="B44" s="39"/>
      <c r="C44" s="40"/>
      <c r="D44" s="52"/>
      <c r="E44" s="48"/>
      <c r="F44" s="8" t="s">
        <v>42</v>
      </c>
      <c r="G44" s="7"/>
      <c r="H44" s="7"/>
      <c r="I44" s="7"/>
      <c r="J44" s="7"/>
      <c r="K44" s="7"/>
      <c r="L44" s="7"/>
      <c r="M44" s="7"/>
      <c r="N44" s="7"/>
      <c r="O44" s="7"/>
      <c r="P44" s="7"/>
      <c r="Q44" s="7"/>
      <c r="R44" s="7"/>
      <c r="S44" s="50"/>
      <c r="T44" s="93"/>
      <c r="U44" s="9"/>
      <c r="V44" s="9"/>
    </row>
    <row r="45" spans="1:22" s="3" customFormat="1" ht="39" customHeight="1" thickBot="1" x14ac:dyDescent="0.25">
      <c r="A45" s="46"/>
      <c r="B45" s="37" t="s">
        <v>72</v>
      </c>
      <c r="C45" s="38"/>
      <c r="D45" s="51" t="s">
        <v>73</v>
      </c>
      <c r="E45" s="47" t="s">
        <v>44</v>
      </c>
      <c r="F45" s="10" t="s">
        <v>40</v>
      </c>
      <c r="G45" s="7"/>
      <c r="H45" s="7"/>
      <c r="I45" s="7"/>
      <c r="J45" s="7"/>
      <c r="K45" s="7"/>
      <c r="L45" s="21">
        <v>1</v>
      </c>
      <c r="M45" s="7"/>
      <c r="N45" s="7"/>
      <c r="O45" s="7"/>
      <c r="P45" s="7"/>
      <c r="Q45" s="7"/>
      <c r="R45" s="7">
        <v>1</v>
      </c>
      <c r="S45" s="49">
        <f t="shared" si="0"/>
        <v>0</v>
      </c>
      <c r="T45" s="93"/>
      <c r="U45" s="9"/>
      <c r="V45" s="9"/>
    </row>
    <row r="46" spans="1:22" s="3" customFormat="1" ht="54.75" customHeight="1" thickBot="1" x14ac:dyDescent="0.25">
      <c r="A46" s="46"/>
      <c r="B46" s="39"/>
      <c r="C46" s="40"/>
      <c r="D46" s="52"/>
      <c r="E46" s="48"/>
      <c r="F46" s="8" t="s">
        <v>42</v>
      </c>
      <c r="G46" s="7"/>
      <c r="H46" s="7"/>
      <c r="I46" s="7"/>
      <c r="J46" s="7"/>
      <c r="K46" s="7"/>
      <c r="L46" s="7"/>
      <c r="M46" s="7"/>
      <c r="N46" s="7"/>
      <c r="O46" s="7"/>
      <c r="P46" s="7"/>
      <c r="Q46" s="7"/>
      <c r="R46" s="7"/>
      <c r="S46" s="50"/>
      <c r="T46" s="93"/>
      <c r="U46" s="9"/>
      <c r="V46" s="9"/>
    </row>
    <row r="47" spans="1:22" s="3" customFormat="1" ht="15.75" customHeight="1" thickBot="1" x14ac:dyDescent="0.25">
      <c r="A47" s="46"/>
      <c r="B47" s="37" t="s">
        <v>74</v>
      </c>
      <c r="C47" s="38"/>
      <c r="D47" s="82" t="s">
        <v>75</v>
      </c>
      <c r="E47" s="68" t="s">
        <v>39</v>
      </c>
      <c r="F47" s="10" t="s">
        <v>40</v>
      </c>
      <c r="G47" s="19"/>
      <c r="H47" s="7"/>
      <c r="I47" s="7"/>
      <c r="J47" s="7">
        <v>1</v>
      </c>
      <c r="K47" s="7"/>
      <c r="L47" s="7"/>
      <c r="M47" s="7"/>
      <c r="N47" s="7"/>
      <c r="O47" s="7"/>
      <c r="P47" s="7"/>
      <c r="Q47" s="7"/>
      <c r="R47" s="7"/>
      <c r="S47" s="49">
        <f t="shared" ref="S47:S51" si="1">IFERROR(IF(COUNT(G47:R47)&lt;1,0,IF(COUNT(G48:R48)&gt;=COUNT(G47:R47),1,(COUNT(G48:R48)/COUNT(G47:R47)))),0)</f>
        <v>0</v>
      </c>
      <c r="T47" s="93"/>
      <c r="U47" s="9"/>
      <c r="V47" s="9"/>
    </row>
    <row r="48" spans="1:22" s="3" customFormat="1" ht="16.5" customHeight="1" thickBot="1" x14ac:dyDescent="0.25">
      <c r="A48" s="46"/>
      <c r="B48" s="39"/>
      <c r="C48" s="40"/>
      <c r="D48" s="83"/>
      <c r="E48" s="69"/>
      <c r="F48" s="8" t="s">
        <v>42</v>
      </c>
      <c r="G48" s="19"/>
      <c r="H48" s="7"/>
      <c r="I48" s="7"/>
      <c r="J48" s="7"/>
      <c r="K48" s="7"/>
      <c r="L48" s="7"/>
      <c r="M48" s="7"/>
      <c r="N48" s="7"/>
      <c r="O48" s="7"/>
      <c r="P48" s="7"/>
      <c r="Q48" s="7"/>
      <c r="R48" s="7"/>
      <c r="S48" s="50"/>
      <c r="T48" s="93"/>
      <c r="U48" s="9"/>
      <c r="V48" s="9"/>
    </row>
    <row r="49" spans="1:22" s="3" customFormat="1" ht="16.5" customHeight="1" thickBot="1" x14ac:dyDescent="0.25">
      <c r="A49" s="20"/>
      <c r="B49" s="37" t="s">
        <v>76</v>
      </c>
      <c r="C49" s="38"/>
      <c r="D49" s="41" t="s">
        <v>77</v>
      </c>
      <c r="E49" s="47" t="s">
        <v>50</v>
      </c>
      <c r="F49" s="10" t="s">
        <v>40</v>
      </c>
      <c r="G49" s="19"/>
      <c r="H49" s="7"/>
      <c r="I49" s="7">
        <v>1</v>
      </c>
      <c r="J49" s="7"/>
      <c r="K49" s="7"/>
      <c r="L49" s="7">
        <v>1</v>
      </c>
      <c r="M49" s="7"/>
      <c r="N49" s="7"/>
      <c r="O49" s="7">
        <v>1</v>
      </c>
      <c r="P49" s="7"/>
      <c r="Q49" s="7"/>
      <c r="R49" s="7">
        <v>1</v>
      </c>
      <c r="S49" s="84">
        <f t="shared" si="1"/>
        <v>0</v>
      </c>
      <c r="T49" s="93"/>
      <c r="U49" s="9"/>
      <c r="V49" s="9"/>
    </row>
    <row r="50" spans="1:22" s="3" customFormat="1" ht="27.75" customHeight="1" thickBot="1" x14ac:dyDescent="0.25">
      <c r="A50" s="20"/>
      <c r="B50" s="39"/>
      <c r="C50" s="40"/>
      <c r="D50" s="41"/>
      <c r="E50" s="48"/>
      <c r="F50" s="8" t="s">
        <v>42</v>
      </c>
      <c r="G50" s="19"/>
      <c r="H50" s="7"/>
      <c r="I50" s="7"/>
      <c r="J50" s="7"/>
      <c r="K50" s="7"/>
      <c r="L50" s="7"/>
      <c r="M50" s="7"/>
      <c r="N50" s="7"/>
      <c r="O50" s="7"/>
      <c r="P50" s="7"/>
      <c r="Q50" s="7"/>
      <c r="R50" s="7"/>
      <c r="S50" s="84"/>
      <c r="T50" s="93"/>
      <c r="U50" s="9"/>
      <c r="V50" s="9"/>
    </row>
    <row r="51" spans="1:22" s="3" customFormat="1" ht="27.75" customHeight="1" thickBot="1" x14ac:dyDescent="0.25">
      <c r="A51" s="20"/>
      <c r="B51" s="37" t="s">
        <v>78</v>
      </c>
      <c r="C51" s="38"/>
      <c r="D51" s="41" t="s">
        <v>79</v>
      </c>
      <c r="E51" s="47" t="s">
        <v>39</v>
      </c>
      <c r="F51" s="10" t="s">
        <v>40</v>
      </c>
      <c r="G51" s="19"/>
      <c r="H51" s="7"/>
      <c r="I51" s="7"/>
      <c r="J51" s="7"/>
      <c r="K51" s="7"/>
      <c r="L51" s="7"/>
      <c r="M51" s="7"/>
      <c r="N51" s="7"/>
      <c r="O51" s="7"/>
      <c r="P51" s="7"/>
      <c r="Q51" s="7"/>
      <c r="R51" s="7"/>
      <c r="S51" s="84">
        <f t="shared" si="1"/>
        <v>0</v>
      </c>
      <c r="T51" s="93"/>
      <c r="U51" s="9"/>
      <c r="V51" s="9"/>
    </row>
    <row r="52" spans="1:22" s="3" customFormat="1" ht="72.75" customHeight="1" thickBot="1" x14ac:dyDescent="0.25">
      <c r="A52" s="20"/>
      <c r="B52" s="39"/>
      <c r="C52" s="40"/>
      <c r="D52" s="41"/>
      <c r="E52" s="48"/>
      <c r="F52" s="8" t="s">
        <v>42</v>
      </c>
      <c r="G52" s="19"/>
      <c r="H52" s="7"/>
      <c r="I52" s="7"/>
      <c r="J52" s="7"/>
      <c r="K52" s="7"/>
      <c r="L52" s="7"/>
      <c r="M52" s="7"/>
      <c r="N52" s="7"/>
      <c r="O52" s="7"/>
      <c r="P52" s="7"/>
      <c r="Q52" s="7"/>
      <c r="R52" s="7"/>
      <c r="S52" s="84"/>
      <c r="T52" s="80"/>
      <c r="U52" s="9"/>
      <c r="V52" s="9"/>
    </row>
    <row r="53" spans="1:22" s="3" customFormat="1" ht="16.5" thickBot="1" x14ac:dyDescent="0.25">
      <c r="A53" s="95" t="s">
        <v>80</v>
      </c>
      <c r="B53" s="37" t="s">
        <v>81</v>
      </c>
      <c r="C53" s="38"/>
      <c r="D53" s="41" t="s">
        <v>82</v>
      </c>
      <c r="E53" s="42" t="s">
        <v>39</v>
      </c>
      <c r="F53" s="10" t="s">
        <v>40</v>
      </c>
      <c r="G53" s="7"/>
      <c r="H53" s="7"/>
      <c r="I53" s="7"/>
      <c r="J53" s="7">
        <v>1</v>
      </c>
      <c r="K53" s="7"/>
      <c r="L53" s="7"/>
      <c r="M53" s="7"/>
      <c r="N53" s="7"/>
      <c r="O53" s="7"/>
      <c r="P53" s="7"/>
      <c r="Q53" s="7"/>
      <c r="R53" s="7"/>
      <c r="S53" s="84">
        <f>IFERROR(IF(COUNT(G53:R53)&lt;1,0,IF(COUNT(G54:R54)&gt;=COUNT(G53:R53),1,(COUNT(G54:R54)/COUNT(G53:R53)))),0)</f>
        <v>0</v>
      </c>
      <c r="T53" s="79">
        <f>AVERAGE(S53:S60)</f>
        <v>0</v>
      </c>
      <c r="U53" s="28"/>
      <c r="V53" s="28"/>
    </row>
    <row r="54" spans="1:22" s="3" customFormat="1" ht="60" customHeight="1" thickBot="1" x14ac:dyDescent="0.25">
      <c r="A54" s="46"/>
      <c r="B54" s="39"/>
      <c r="C54" s="40"/>
      <c r="D54" s="41"/>
      <c r="E54" s="42"/>
      <c r="F54" s="8" t="s">
        <v>42</v>
      </c>
      <c r="G54" s="7"/>
      <c r="H54" s="7"/>
      <c r="I54" s="7"/>
      <c r="J54" s="7"/>
      <c r="K54" s="7"/>
      <c r="L54" s="7"/>
      <c r="M54" s="7"/>
      <c r="N54" s="7"/>
      <c r="O54" s="7"/>
      <c r="P54" s="7"/>
      <c r="Q54" s="7"/>
      <c r="R54" s="7"/>
      <c r="S54" s="84"/>
      <c r="T54" s="93"/>
      <c r="U54" s="28"/>
      <c r="V54" s="28"/>
    </row>
    <row r="55" spans="1:22" s="3" customFormat="1" x14ac:dyDescent="0.2">
      <c r="A55" s="46"/>
      <c r="B55" s="37" t="s">
        <v>83</v>
      </c>
      <c r="C55" s="38"/>
      <c r="D55" s="87" t="s">
        <v>84</v>
      </c>
      <c r="E55" s="42" t="s">
        <v>44</v>
      </c>
      <c r="F55" s="10" t="s">
        <v>40</v>
      </c>
      <c r="G55" s="7"/>
      <c r="H55" s="7"/>
      <c r="I55" s="7"/>
      <c r="J55" s="7"/>
      <c r="K55" s="7"/>
      <c r="L55" s="7">
        <v>1</v>
      </c>
      <c r="M55" s="7"/>
      <c r="N55" s="7"/>
      <c r="O55" s="7"/>
      <c r="P55" s="7"/>
      <c r="Q55" s="7"/>
      <c r="R55" s="7">
        <v>1</v>
      </c>
      <c r="S55" s="84">
        <f>IFERROR(IF(COUNT(G55:R55)&lt;1,0,IF(COUNT(G56:R56)&gt;=COUNT(G55:R55),1,(COUNT(G56:R56)/COUNT(G55:R55)))),0)</f>
        <v>0</v>
      </c>
      <c r="T55" s="93"/>
      <c r="U55" s="28"/>
      <c r="V55" s="28"/>
    </row>
    <row r="56" spans="1:22" s="3" customFormat="1" ht="35.25" customHeight="1" thickBot="1" x14ac:dyDescent="0.25">
      <c r="A56" s="46"/>
      <c r="B56" s="39"/>
      <c r="C56" s="40"/>
      <c r="D56" s="87"/>
      <c r="E56" s="42"/>
      <c r="F56" s="8" t="s">
        <v>42</v>
      </c>
      <c r="G56" s="7"/>
      <c r="H56" s="7"/>
      <c r="I56" s="7"/>
      <c r="J56" s="7"/>
      <c r="K56" s="7"/>
      <c r="L56" s="7"/>
      <c r="M56" s="7"/>
      <c r="N56" s="7"/>
      <c r="O56" s="7"/>
      <c r="P56" s="7"/>
      <c r="Q56" s="7"/>
      <c r="R56" s="7"/>
      <c r="S56" s="84"/>
      <c r="T56" s="93"/>
      <c r="U56" s="28"/>
      <c r="V56" s="28"/>
    </row>
    <row r="57" spans="1:22" s="3" customFormat="1" ht="22.5" customHeight="1" x14ac:dyDescent="0.2">
      <c r="A57" s="46"/>
      <c r="B57" s="37" t="s">
        <v>85</v>
      </c>
      <c r="C57" s="38"/>
      <c r="D57" s="87" t="s">
        <v>86</v>
      </c>
      <c r="E57" s="42" t="s">
        <v>39</v>
      </c>
      <c r="F57" s="10" t="s">
        <v>40</v>
      </c>
      <c r="G57" s="7"/>
      <c r="H57" s="7"/>
      <c r="I57" s="7"/>
      <c r="J57" s="7"/>
      <c r="K57" s="7"/>
      <c r="L57" s="7"/>
      <c r="M57" s="7"/>
      <c r="N57" s="7">
        <v>1</v>
      </c>
      <c r="O57" s="7"/>
      <c r="P57" s="7"/>
      <c r="Q57" s="7"/>
      <c r="R57" s="7"/>
      <c r="S57" s="84">
        <f>IFERROR(IF(COUNT(G57:R57)&lt;1,0,IF(COUNT(G58:R58)&gt;=COUNT(G57:R57),1,(COUNT(G58:R58)/COUNT(G57:R57)))),0)</f>
        <v>0</v>
      </c>
      <c r="T57" s="93"/>
      <c r="U57" s="28"/>
      <c r="V57" s="28"/>
    </row>
    <row r="58" spans="1:22" s="3" customFormat="1" ht="30" customHeight="1" thickBot="1" x14ac:dyDescent="0.25">
      <c r="A58" s="46"/>
      <c r="B58" s="39"/>
      <c r="C58" s="40"/>
      <c r="D58" s="87"/>
      <c r="E58" s="42"/>
      <c r="F58" s="8" t="s">
        <v>42</v>
      </c>
      <c r="G58" s="7"/>
      <c r="H58" s="7"/>
      <c r="I58" s="7"/>
      <c r="J58" s="7"/>
      <c r="K58" s="7"/>
      <c r="L58" s="7"/>
      <c r="M58" s="7"/>
      <c r="N58" s="7"/>
      <c r="O58" s="7"/>
      <c r="P58" s="7"/>
      <c r="Q58" s="7"/>
      <c r="R58" s="7"/>
      <c r="S58" s="84"/>
      <c r="T58" s="93"/>
      <c r="U58" s="28"/>
      <c r="V58" s="28"/>
    </row>
    <row r="59" spans="1:22" s="3" customFormat="1" ht="16.5" thickBot="1" x14ac:dyDescent="0.25">
      <c r="A59" s="46"/>
      <c r="B59" s="37" t="s">
        <v>87</v>
      </c>
      <c r="C59" s="38"/>
      <c r="D59" s="87" t="s">
        <v>88</v>
      </c>
      <c r="E59" s="42" t="s">
        <v>39</v>
      </c>
      <c r="F59" s="10" t="s">
        <v>40</v>
      </c>
      <c r="G59" s="7"/>
      <c r="H59" s="7"/>
      <c r="I59" s="7"/>
      <c r="J59" s="7"/>
      <c r="K59" s="7"/>
      <c r="L59" s="7">
        <v>1</v>
      </c>
      <c r="M59" s="7"/>
      <c r="N59" s="7"/>
      <c r="O59" s="7"/>
      <c r="P59" s="7"/>
      <c r="Q59" s="7"/>
      <c r="R59" s="7"/>
      <c r="S59" s="84">
        <f>IFERROR(IF(COUNT(G59:R59)&lt;1,0,IF(COUNT(G60:R60)&gt;=COUNT(G59:R59),1,(COUNT(G60:R60)/COUNT(G59:R59)))),0)</f>
        <v>0</v>
      </c>
      <c r="T59" s="93"/>
      <c r="U59" s="28"/>
      <c r="V59" s="28"/>
    </row>
    <row r="60" spans="1:22" s="3" customFormat="1" ht="16.5" thickBot="1" x14ac:dyDescent="0.25">
      <c r="A60" s="94"/>
      <c r="B60" s="39"/>
      <c r="C60" s="40"/>
      <c r="D60" s="87"/>
      <c r="E60" s="42"/>
      <c r="F60" s="8" t="s">
        <v>42</v>
      </c>
      <c r="G60" s="7"/>
      <c r="H60" s="7"/>
      <c r="I60" s="7"/>
      <c r="J60" s="7"/>
      <c r="K60" s="7"/>
      <c r="L60" s="7"/>
      <c r="M60" s="7"/>
      <c r="N60" s="7"/>
      <c r="O60" s="7"/>
      <c r="P60" s="7"/>
      <c r="Q60" s="7"/>
      <c r="R60" s="7"/>
      <c r="S60" s="84"/>
      <c r="T60" s="80"/>
      <c r="U60" s="28"/>
      <c r="V60" s="28"/>
    </row>
    <row r="61" spans="1:22" s="3" customFormat="1" ht="16.5" thickBot="1" x14ac:dyDescent="0.25">
      <c r="A61" s="95" t="s">
        <v>89</v>
      </c>
      <c r="B61" s="37" t="s">
        <v>90</v>
      </c>
      <c r="C61" s="38"/>
      <c r="D61" s="87" t="s">
        <v>91</v>
      </c>
      <c r="E61" s="42" t="s">
        <v>39</v>
      </c>
      <c r="F61" s="10" t="s">
        <v>40</v>
      </c>
      <c r="G61" s="7"/>
      <c r="H61" s="7"/>
      <c r="I61" s="7"/>
      <c r="J61" s="7"/>
      <c r="K61" s="7"/>
      <c r="L61" s="7">
        <v>1</v>
      </c>
      <c r="M61" s="7"/>
      <c r="N61" s="7"/>
      <c r="O61" s="7"/>
      <c r="P61" s="7"/>
      <c r="Q61" s="7"/>
      <c r="R61" s="7"/>
      <c r="S61" s="84">
        <f>IFERROR(IF(COUNT(G61:R61)&lt;1,0,IF(COUNT(G62:R62)&gt;=COUNT(G61:R61),1,(COUNT(G62:R62)/COUNT(G61:R61)))),0)</f>
        <v>0</v>
      </c>
      <c r="T61" s="79">
        <f>AVERAGE(S61:S66)</f>
        <v>0</v>
      </c>
      <c r="U61" s="28"/>
      <c r="V61" s="28"/>
    </row>
    <row r="62" spans="1:22" s="3" customFormat="1" ht="55.5" customHeight="1" thickBot="1" x14ac:dyDescent="0.25">
      <c r="A62" s="46"/>
      <c r="B62" s="39"/>
      <c r="C62" s="40"/>
      <c r="D62" s="87"/>
      <c r="E62" s="42"/>
      <c r="F62" s="8" t="s">
        <v>42</v>
      </c>
      <c r="G62" s="7"/>
      <c r="H62" s="7"/>
      <c r="I62" s="7"/>
      <c r="J62" s="7"/>
      <c r="K62" s="7"/>
      <c r="L62" s="7"/>
      <c r="M62" s="7"/>
      <c r="N62" s="7"/>
      <c r="O62" s="7"/>
      <c r="P62" s="7"/>
      <c r="Q62" s="7"/>
      <c r="R62" s="7"/>
      <c r="S62" s="84"/>
      <c r="T62" s="93"/>
      <c r="U62" s="28"/>
      <c r="V62" s="28"/>
    </row>
    <row r="63" spans="1:22" s="3" customFormat="1" ht="29.25" customHeight="1" thickBot="1" x14ac:dyDescent="0.25">
      <c r="A63" s="46"/>
      <c r="B63" s="37" t="s">
        <v>92</v>
      </c>
      <c r="C63" s="38"/>
      <c r="D63" s="87" t="s">
        <v>93</v>
      </c>
      <c r="E63" s="42" t="s">
        <v>39</v>
      </c>
      <c r="F63" s="10" t="s">
        <v>40</v>
      </c>
      <c r="G63" s="7"/>
      <c r="H63" s="7"/>
      <c r="I63" s="7"/>
      <c r="J63" s="7"/>
      <c r="K63" s="7">
        <v>1</v>
      </c>
      <c r="L63" s="7"/>
      <c r="M63" s="7"/>
      <c r="N63" s="7"/>
      <c r="O63" s="7"/>
      <c r="P63" s="7"/>
      <c r="Q63" s="7"/>
      <c r="R63" s="7"/>
      <c r="S63" s="84">
        <f>IFERROR(IF(COUNT(G63:R63)&lt;1,0,IF(COUNT(G64:R64)&gt;=COUNT(G63:R63),1,(COUNT(G64:R64)/COUNT(G63:R63)))),0)</f>
        <v>0</v>
      </c>
      <c r="T63" s="93"/>
      <c r="U63" s="9"/>
      <c r="V63" s="9"/>
    </row>
    <row r="64" spans="1:22" s="3" customFormat="1" ht="29.25" customHeight="1" x14ac:dyDescent="0.2">
      <c r="A64" s="46"/>
      <c r="B64" s="39"/>
      <c r="C64" s="40"/>
      <c r="D64" s="87"/>
      <c r="E64" s="42"/>
      <c r="F64" s="8" t="s">
        <v>42</v>
      </c>
      <c r="G64" s="7"/>
      <c r="H64" s="7"/>
      <c r="I64" s="7"/>
      <c r="J64" s="7"/>
      <c r="K64" s="7"/>
      <c r="L64" s="7"/>
      <c r="M64" s="7"/>
      <c r="N64" s="7"/>
      <c r="O64" s="7"/>
      <c r="P64" s="7"/>
      <c r="Q64" s="7"/>
      <c r="R64" s="7"/>
      <c r="S64" s="84"/>
      <c r="T64" s="93"/>
      <c r="U64" s="9"/>
      <c r="V64" s="9"/>
    </row>
    <row r="65" spans="1:22" s="3" customFormat="1" x14ac:dyDescent="0.2">
      <c r="A65" s="46"/>
      <c r="B65" s="37" t="s">
        <v>94</v>
      </c>
      <c r="C65" s="38"/>
      <c r="D65" s="87" t="s">
        <v>95</v>
      </c>
      <c r="E65" s="81" t="s">
        <v>39</v>
      </c>
      <c r="F65" s="10" t="s">
        <v>40</v>
      </c>
      <c r="G65" s="7"/>
      <c r="H65" s="7"/>
      <c r="I65" s="19"/>
      <c r="J65" s="7">
        <v>1</v>
      </c>
      <c r="K65" s="7"/>
      <c r="L65" s="7"/>
      <c r="M65" s="7"/>
      <c r="N65" s="7"/>
      <c r="O65" s="7"/>
      <c r="P65" s="7"/>
      <c r="Q65" s="7"/>
      <c r="R65" s="7"/>
      <c r="S65" s="84">
        <f>IFERROR(IF(COUNT(G65:R65)&lt;1,0,IF(COUNT(G66:R66)&gt;=COUNT(G65:R65),1,(COUNT(G66:R66)/COUNT(G65:R65)))),0)</f>
        <v>0</v>
      </c>
      <c r="T65" s="93"/>
      <c r="U65" s="28"/>
      <c r="V65" s="28"/>
    </row>
    <row r="66" spans="1:22" s="3" customFormat="1" ht="79.5" customHeight="1" thickBot="1" x14ac:dyDescent="0.25">
      <c r="A66" s="94"/>
      <c r="B66" s="39"/>
      <c r="C66" s="40"/>
      <c r="D66" s="87"/>
      <c r="E66" s="81"/>
      <c r="F66" s="8" t="s">
        <v>42</v>
      </c>
      <c r="G66" s="7"/>
      <c r="H66" s="7"/>
      <c r="I66" s="7"/>
      <c r="J66" s="7"/>
      <c r="K66" s="7"/>
      <c r="L66" s="7"/>
      <c r="M66" s="7"/>
      <c r="N66" s="7"/>
      <c r="O66" s="7"/>
      <c r="P66" s="7"/>
      <c r="Q66" s="7"/>
      <c r="R66" s="7"/>
      <c r="S66" s="84"/>
      <c r="T66" s="80"/>
      <c r="U66" s="28"/>
      <c r="V66" s="28"/>
    </row>
    <row r="67" spans="1:22" s="3" customFormat="1" ht="16.5" thickBot="1" x14ac:dyDescent="0.25">
      <c r="A67" s="95" t="s">
        <v>96</v>
      </c>
      <c r="B67" s="37" t="s">
        <v>97</v>
      </c>
      <c r="C67" s="38"/>
      <c r="D67" s="87" t="s">
        <v>98</v>
      </c>
      <c r="E67" s="42" t="s">
        <v>39</v>
      </c>
      <c r="F67" s="10" t="s">
        <v>40</v>
      </c>
      <c r="G67" s="7"/>
      <c r="H67" s="7"/>
      <c r="I67" s="7"/>
      <c r="J67" s="7"/>
      <c r="K67" s="7"/>
      <c r="L67" s="7">
        <v>1</v>
      </c>
      <c r="M67" s="7"/>
      <c r="N67" s="7"/>
      <c r="O67" s="7"/>
      <c r="P67" s="7"/>
      <c r="Q67" s="7"/>
      <c r="R67" s="7"/>
      <c r="S67" s="84">
        <f>IFERROR(IF(COUNT(G67:R67)&lt;1,0,IF(COUNT(G68:R68)&gt;=COUNT(G67:R67),1,(COUNT(G68:R68)/COUNT(G67:R67)))),0)</f>
        <v>0</v>
      </c>
      <c r="T67" s="79">
        <f>AVERAGE(S67:S68)</f>
        <v>0</v>
      </c>
      <c r="U67" s="28"/>
      <c r="V67" s="28"/>
    </row>
    <row r="68" spans="1:22" s="3" customFormat="1" ht="111" customHeight="1" thickBot="1" x14ac:dyDescent="0.25">
      <c r="A68" s="94"/>
      <c r="B68" s="39"/>
      <c r="C68" s="40"/>
      <c r="D68" s="87"/>
      <c r="E68" s="42"/>
      <c r="F68" s="8" t="s">
        <v>42</v>
      </c>
      <c r="G68" s="7"/>
      <c r="H68" s="7"/>
      <c r="I68" s="7"/>
      <c r="J68" s="7"/>
      <c r="K68" s="7"/>
      <c r="L68" s="7"/>
      <c r="M68" s="7"/>
      <c r="N68" s="7"/>
      <c r="O68" s="7"/>
      <c r="P68" s="7"/>
      <c r="Q68" s="7"/>
      <c r="R68" s="7"/>
      <c r="S68" s="84"/>
      <c r="T68" s="80"/>
      <c r="U68" s="28"/>
      <c r="V68" s="28"/>
    </row>
    <row r="69" spans="1:22" s="3" customFormat="1" x14ac:dyDescent="0.2">
      <c r="A69" s="46" t="s">
        <v>99</v>
      </c>
      <c r="B69" s="37" t="s">
        <v>100</v>
      </c>
      <c r="C69" s="38"/>
      <c r="D69" s="87" t="s">
        <v>101</v>
      </c>
      <c r="E69" s="42" t="s">
        <v>39</v>
      </c>
      <c r="F69" s="10" t="s">
        <v>40</v>
      </c>
      <c r="G69" s="7"/>
      <c r="H69" s="7"/>
      <c r="I69" s="7"/>
      <c r="J69" s="7"/>
      <c r="K69" s="7"/>
      <c r="L69" s="7"/>
      <c r="M69" s="7">
        <v>1</v>
      </c>
      <c r="N69" s="7"/>
      <c r="O69" s="7"/>
      <c r="P69" s="7"/>
      <c r="Q69" s="7"/>
      <c r="R69" s="7"/>
      <c r="S69" s="84">
        <f>IFERROR(IF(COUNT(G69:R69)&lt;1,0,IF(COUNT(G70:R70)&gt;=COUNT(G69:R69),1,(COUNT(G70:R70)/COUNT(G69:R69)))),0)</f>
        <v>0</v>
      </c>
      <c r="T69" s="79">
        <f>AVERAGE(S69:S70)</f>
        <v>0</v>
      </c>
      <c r="U69" s="9"/>
      <c r="V69" s="85"/>
    </row>
    <row r="70" spans="1:22" s="3" customFormat="1" ht="16.5" thickBot="1" x14ac:dyDescent="0.25">
      <c r="A70" s="46"/>
      <c r="B70" s="39"/>
      <c r="C70" s="40"/>
      <c r="D70" s="87"/>
      <c r="E70" s="42"/>
      <c r="F70" s="8" t="s">
        <v>42</v>
      </c>
      <c r="G70" s="7"/>
      <c r="H70" s="7"/>
      <c r="I70" s="7"/>
      <c r="J70" s="7"/>
      <c r="K70" s="7"/>
      <c r="L70" s="7"/>
      <c r="M70" s="7"/>
      <c r="N70" s="7"/>
      <c r="O70" s="7"/>
      <c r="P70" s="7"/>
      <c r="Q70" s="7"/>
      <c r="R70" s="7"/>
      <c r="S70" s="84"/>
      <c r="T70" s="80"/>
      <c r="U70" s="9"/>
      <c r="V70" s="86"/>
    </row>
    <row r="71" spans="1:22" s="3" customFormat="1" ht="16.5" thickBot="1" x14ac:dyDescent="0.25">
      <c r="A71" s="46"/>
      <c r="B71" s="37" t="s">
        <v>102</v>
      </c>
      <c r="C71" s="38"/>
      <c r="D71" s="87" t="s">
        <v>103</v>
      </c>
      <c r="E71" s="42" t="s">
        <v>39</v>
      </c>
      <c r="F71" s="10" t="s">
        <v>40</v>
      </c>
      <c r="G71" s="7"/>
      <c r="H71" s="7"/>
      <c r="I71" s="7"/>
      <c r="J71" s="7"/>
      <c r="K71" s="7"/>
      <c r="L71" s="7"/>
      <c r="M71" s="7"/>
      <c r="N71" s="7"/>
      <c r="O71" s="7">
        <v>1</v>
      </c>
      <c r="P71" s="7"/>
      <c r="Q71" s="7"/>
      <c r="R71" s="7"/>
      <c r="S71" s="84">
        <f>IFERROR(IF(COUNT(G71:R71)&lt;1,0,IF(COUNT(G72:R72)&gt;=COUNT(G71:R71),1,(COUNT(G72:R72)/COUNT(G71:R71)))),0)</f>
        <v>0</v>
      </c>
      <c r="T71" s="79">
        <f>AVERAGE(S71:S72)</f>
        <v>0</v>
      </c>
      <c r="U71" s="28"/>
      <c r="V71" s="28"/>
    </row>
    <row r="72" spans="1:22" s="3" customFormat="1" ht="33.75" customHeight="1" thickBot="1" x14ac:dyDescent="0.25">
      <c r="A72" s="46"/>
      <c r="B72" s="39"/>
      <c r="C72" s="40"/>
      <c r="D72" s="87"/>
      <c r="E72" s="42"/>
      <c r="F72" s="8" t="s">
        <v>42</v>
      </c>
      <c r="G72" s="7"/>
      <c r="H72" s="7"/>
      <c r="I72" s="7"/>
      <c r="J72" s="7"/>
      <c r="K72" s="7"/>
      <c r="L72" s="7"/>
      <c r="M72" s="7"/>
      <c r="N72" s="7"/>
      <c r="O72" s="7"/>
      <c r="P72" s="7"/>
      <c r="Q72" s="7"/>
      <c r="R72" s="7"/>
      <c r="S72" s="84"/>
      <c r="T72" s="80"/>
      <c r="U72" s="28"/>
      <c r="V72" s="28"/>
    </row>
    <row r="73" spans="1:22" s="3" customFormat="1" ht="33.75" customHeight="1" thickBot="1" x14ac:dyDescent="0.25">
      <c r="A73" s="46"/>
      <c r="B73" s="37" t="s">
        <v>104</v>
      </c>
      <c r="C73" s="38"/>
      <c r="D73" s="87" t="s">
        <v>105</v>
      </c>
      <c r="E73" s="42" t="s">
        <v>44</v>
      </c>
      <c r="F73" s="10" t="s">
        <v>40</v>
      </c>
      <c r="G73" s="7"/>
      <c r="H73" s="7"/>
      <c r="I73" s="7"/>
      <c r="J73" s="7"/>
      <c r="K73" s="7"/>
      <c r="L73" s="7"/>
      <c r="M73" s="7">
        <v>1</v>
      </c>
      <c r="N73" s="7"/>
      <c r="O73" s="7"/>
      <c r="P73" s="7"/>
      <c r="Q73" s="7"/>
      <c r="R73" s="7">
        <v>1</v>
      </c>
      <c r="S73" s="84">
        <f>IFERROR(IF(COUNT(G73:R73)&lt;1,0,IF(COUNT(G74:R74)&gt;=COUNT(G73:R73),1,(COUNT(G74:R74)/COUNT(G73:R73)))),0)</f>
        <v>0</v>
      </c>
      <c r="T73" s="79">
        <f>AVERAGE(S73:S74)</f>
        <v>0</v>
      </c>
      <c r="U73" s="9"/>
      <c r="V73" s="55"/>
    </row>
    <row r="74" spans="1:22" s="3" customFormat="1" ht="33.75" customHeight="1" thickBot="1" x14ac:dyDescent="0.25">
      <c r="A74" s="46"/>
      <c r="B74" s="39"/>
      <c r="C74" s="40"/>
      <c r="D74" s="87"/>
      <c r="E74" s="42"/>
      <c r="F74" s="8" t="s">
        <v>42</v>
      </c>
      <c r="G74" s="7"/>
      <c r="H74" s="7"/>
      <c r="I74" s="7"/>
      <c r="J74" s="7"/>
      <c r="K74" s="7"/>
      <c r="L74" s="7"/>
      <c r="M74" s="7"/>
      <c r="N74" s="7"/>
      <c r="O74" s="7"/>
      <c r="P74" s="7"/>
      <c r="Q74" s="7"/>
      <c r="R74" s="7"/>
      <c r="S74" s="84"/>
      <c r="T74" s="80"/>
      <c r="U74" s="9"/>
      <c r="V74" s="56"/>
    </row>
    <row r="75" spans="1:22" s="3" customFormat="1" x14ac:dyDescent="0.2">
      <c r="A75" s="46"/>
      <c r="B75" s="37" t="s">
        <v>106</v>
      </c>
      <c r="C75" s="38"/>
      <c r="D75" s="41" t="s">
        <v>107</v>
      </c>
      <c r="E75" s="42" t="s">
        <v>39</v>
      </c>
      <c r="F75" s="10" t="s">
        <v>40</v>
      </c>
      <c r="G75" s="7"/>
      <c r="H75" s="7"/>
      <c r="I75" s="7"/>
      <c r="J75" s="7"/>
      <c r="K75" s="7"/>
      <c r="L75" s="7"/>
      <c r="M75" s="7">
        <v>1</v>
      </c>
      <c r="N75" s="7"/>
      <c r="O75" s="7"/>
      <c r="P75" s="7"/>
      <c r="Q75" s="7"/>
      <c r="R75" s="7"/>
      <c r="S75" s="84">
        <f>IFERROR(IF(COUNT(G75:R75)&lt;1,0,IF(COUNT(G76:R76)&gt;=COUNT(G75:R75),1,(COUNT(G76:R76)/COUNT(G75:R75)))),0)</f>
        <v>0</v>
      </c>
      <c r="T75" s="79">
        <f>AVERAGE(S75:S76)</f>
        <v>0</v>
      </c>
      <c r="U75" s="28"/>
      <c r="V75" s="28"/>
    </row>
    <row r="76" spans="1:22" s="3" customFormat="1" x14ac:dyDescent="0.2">
      <c r="A76" s="94"/>
      <c r="B76" s="39"/>
      <c r="C76" s="40"/>
      <c r="D76" s="41"/>
      <c r="E76" s="42"/>
      <c r="F76" s="8" t="s">
        <v>42</v>
      </c>
      <c r="G76" s="7"/>
      <c r="H76" s="7"/>
      <c r="I76" s="7"/>
      <c r="J76" s="7"/>
      <c r="K76" s="7"/>
      <c r="L76" s="7"/>
      <c r="M76" s="7"/>
      <c r="N76" s="7"/>
      <c r="O76" s="7"/>
      <c r="P76" s="7"/>
      <c r="Q76" s="7"/>
      <c r="R76" s="7"/>
      <c r="S76" s="84"/>
      <c r="T76" s="80"/>
      <c r="U76" s="28"/>
      <c r="V76" s="28"/>
    </row>
    <row r="77" spans="1:22" ht="29.25" customHeight="1" thickBot="1" x14ac:dyDescent="0.25">
      <c r="A77" s="78" t="s">
        <v>108</v>
      </c>
      <c r="B77" s="78"/>
      <c r="C77" s="78"/>
      <c r="D77" s="78"/>
      <c r="E77" s="78"/>
      <c r="F77" s="78"/>
      <c r="G77" s="7">
        <f t="shared" ref="G77:R77" si="2">SUMIF($F15:$F76,"P*",G15:G76)</f>
        <v>0</v>
      </c>
      <c r="H77" s="7">
        <f t="shared" si="2"/>
        <v>5</v>
      </c>
      <c r="I77" s="7">
        <f t="shared" si="2"/>
        <v>7</v>
      </c>
      <c r="J77" s="7">
        <f t="shared" si="2"/>
        <v>8</v>
      </c>
      <c r="K77" s="7">
        <f t="shared" si="2"/>
        <v>4</v>
      </c>
      <c r="L77" s="7">
        <f t="shared" si="2"/>
        <v>14</v>
      </c>
      <c r="M77" s="7">
        <f t="shared" si="2"/>
        <v>6</v>
      </c>
      <c r="N77" s="7">
        <f t="shared" si="2"/>
        <v>5</v>
      </c>
      <c r="O77" s="7">
        <f t="shared" si="2"/>
        <v>7</v>
      </c>
      <c r="P77" s="7">
        <f t="shared" si="2"/>
        <v>6</v>
      </c>
      <c r="Q77" s="7">
        <f t="shared" si="2"/>
        <v>3</v>
      </c>
      <c r="R77" s="7">
        <f t="shared" si="2"/>
        <v>15</v>
      </c>
      <c r="S77" s="28">
        <f>SUM(G77:R77)</f>
        <v>80</v>
      </c>
      <c r="T77" s="28"/>
      <c r="U77" s="77"/>
      <c r="V77" s="77"/>
    </row>
    <row r="78" spans="1:22" ht="29.25" customHeight="1" thickBot="1" x14ac:dyDescent="0.25">
      <c r="A78" s="31" t="s">
        <v>109</v>
      </c>
      <c r="B78" s="31"/>
      <c r="C78" s="31"/>
      <c r="D78" s="31"/>
      <c r="E78" s="31"/>
      <c r="F78" s="31"/>
      <c r="G78" s="7">
        <f t="shared" ref="G78:R78" si="3">SUMIF($F15:$F76,"E*",G15:G76)</f>
        <v>0</v>
      </c>
      <c r="H78" s="7">
        <f t="shared" si="3"/>
        <v>0</v>
      </c>
      <c r="I78" s="7">
        <f t="shared" si="3"/>
        <v>0</v>
      </c>
      <c r="J78" s="7">
        <f t="shared" si="3"/>
        <v>0</v>
      </c>
      <c r="K78" s="7">
        <f t="shared" si="3"/>
        <v>0</v>
      </c>
      <c r="L78" s="7">
        <f t="shared" si="3"/>
        <v>0</v>
      </c>
      <c r="M78" s="7">
        <f t="shared" si="3"/>
        <v>0</v>
      </c>
      <c r="N78" s="7">
        <f t="shared" si="3"/>
        <v>0</v>
      </c>
      <c r="O78" s="7">
        <f t="shared" si="3"/>
        <v>0</v>
      </c>
      <c r="P78" s="7">
        <f t="shared" si="3"/>
        <v>0</v>
      </c>
      <c r="Q78" s="7">
        <f t="shared" si="3"/>
        <v>0</v>
      </c>
      <c r="R78" s="7">
        <f t="shared" si="3"/>
        <v>0</v>
      </c>
      <c r="S78" s="28">
        <f>SUM(G78:R78)</f>
        <v>0</v>
      </c>
      <c r="T78" s="28"/>
      <c r="U78" s="77"/>
      <c r="V78" s="77"/>
    </row>
    <row r="79" spans="1:22" s="2" customFormat="1" ht="52.5" customHeight="1" thickBot="1" x14ac:dyDescent="0.25">
      <c r="A79" s="27" t="s">
        <v>110</v>
      </c>
      <c r="B79" s="27"/>
      <c r="C79" s="27"/>
      <c r="D79" s="27"/>
      <c r="E79" s="27"/>
      <c r="F79" s="27"/>
      <c r="G79" s="27"/>
      <c r="H79" s="27"/>
      <c r="I79" s="27"/>
      <c r="J79" s="27"/>
      <c r="K79" s="27"/>
      <c r="L79" s="27"/>
      <c r="M79" s="27"/>
      <c r="N79" s="27"/>
      <c r="O79" s="27"/>
      <c r="P79" s="27"/>
      <c r="Q79" s="27"/>
      <c r="R79" s="27"/>
      <c r="S79" s="27"/>
      <c r="T79" s="27"/>
      <c r="U79" s="27"/>
      <c r="V79" s="27"/>
    </row>
    <row r="80" spans="1:22" ht="28.5" customHeight="1" thickBot="1" x14ac:dyDescent="0.25">
      <c r="A80" s="29" t="s">
        <v>111</v>
      </c>
      <c r="B80" s="30"/>
      <c r="C80" s="30"/>
      <c r="D80" s="30"/>
      <c r="E80" s="30"/>
      <c r="F80" s="30"/>
      <c r="G80" s="30"/>
      <c r="H80" s="30"/>
      <c r="I80" s="30"/>
      <c r="J80" s="30"/>
      <c r="K80" s="30"/>
      <c r="L80" s="30"/>
      <c r="M80" s="30"/>
      <c r="N80" s="30"/>
      <c r="O80" s="30"/>
      <c r="P80" s="30"/>
      <c r="Q80" s="30"/>
      <c r="R80" s="30"/>
      <c r="S80" s="30"/>
      <c r="T80" s="30"/>
      <c r="U80" s="30"/>
      <c r="V80" s="30"/>
    </row>
    <row r="81" spans="1:256" ht="69.95" customHeight="1" thickBot="1" x14ac:dyDescent="0.25">
      <c r="A81" s="33" t="s">
        <v>112</v>
      </c>
      <c r="B81" s="33"/>
      <c r="C81" s="33"/>
      <c r="D81" s="33"/>
      <c r="E81" s="33"/>
      <c r="F81" s="33"/>
      <c r="G81" s="33"/>
      <c r="H81" s="33"/>
      <c r="I81" s="33"/>
      <c r="J81" s="33"/>
      <c r="K81" s="33"/>
      <c r="L81" s="33"/>
      <c r="M81" s="33"/>
      <c r="N81" s="33"/>
      <c r="O81" s="33"/>
      <c r="P81" s="33"/>
      <c r="Q81" s="33"/>
      <c r="R81" s="33"/>
      <c r="S81" s="33"/>
      <c r="T81" s="33"/>
      <c r="U81" s="33"/>
      <c r="V81" s="33"/>
    </row>
    <row r="82" spans="1:256" ht="27.75" customHeight="1" thickBot="1" x14ac:dyDescent="0.25">
      <c r="A82" s="29" t="s">
        <v>113</v>
      </c>
      <c r="B82" s="30"/>
      <c r="C82" s="30"/>
      <c r="D82" s="30"/>
      <c r="E82" s="30"/>
      <c r="F82" s="30"/>
      <c r="G82" s="30"/>
      <c r="H82" s="30"/>
      <c r="I82" s="30"/>
      <c r="J82" s="30"/>
      <c r="K82" s="30"/>
      <c r="L82" s="30"/>
      <c r="M82" s="30"/>
      <c r="N82" s="30"/>
      <c r="O82" s="30"/>
      <c r="P82" s="30"/>
      <c r="Q82" s="30"/>
      <c r="R82" s="30"/>
      <c r="S82" s="30"/>
      <c r="T82" s="30"/>
      <c r="U82" s="30"/>
      <c r="V82" s="30"/>
    </row>
    <row r="83" spans="1:256" ht="36" customHeight="1" thickBot="1" x14ac:dyDescent="0.25">
      <c r="A83" s="73" t="s">
        <v>114</v>
      </c>
      <c r="B83" s="73"/>
      <c r="C83" s="73"/>
      <c r="D83" s="73"/>
      <c r="E83" s="73"/>
      <c r="F83" s="73"/>
      <c r="G83" s="73"/>
      <c r="H83" s="73"/>
      <c r="I83" s="73"/>
      <c r="J83" s="73"/>
      <c r="K83" s="73"/>
      <c r="L83" s="73"/>
      <c r="M83" s="73"/>
      <c r="N83" s="73"/>
      <c r="O83" s="73"/>
      <c r="P83" s="73"/>
      <c r="Q83" s="73"/>
      <c r="R83" s="73"/>
      <c r="S83" s="73"/>
      <c r="T83" s="73"/>
      <c r="U83" s="26" t="s">
        <v>115</v>
      </c>
      <c r="V83" s="26"/>
    </row>
    <row r="84" spans="1:256" ht="16.5" thickBot="1" x14ac:dyDescent="0.25">
      <c r="A84" s="32" t="s">
        <v>116</v>
      </c>
      <c r="B84" s="32" t="s">
        <v>117</v>
      </c>
      <c r="C84" s="26" t="s">
        <v>118</v>
      </c>
      <c r="D84" s="26"/>
      <c r="E84" s="26"/>
      <c r="F84" s="26"/>
      <c r="G84" s="26" t="s">
        <v>119</v>
      </c>
      <c r="H84" s="26"/>
      <c r="I84" s="26"/>
      <c r="J84" s="26"/>
      <c r="K84" s="26"/>
      <c r="L84" s="26"/>
      <c r="M84" s="26"/>
      <c r="N84" s="26"/>
      <c r="O84" s="26"/>
      <c r="P84" s="26"/>
      <c r="Q84" s="26"/>
      <c r="R84" s="26"/>
      <c r="S84" s="32" t="s">
        <v>120</v>
      </c>
      <c r="T84" s="32"/>
      <c r="U84" s="74"/>
      <c r="V84" s="74"/>
    </row>
    <row r="85" spans="1:256" ht="16.5" thickBot="1" x14ac:dyDescent="0.25">
      <c r="A85" s="32"/>
      <c r="B85" s="32"/>
      <c r="C85" s="26"/>
      <c r="D85" s="26"/>
      <c r="E85" s="26"/>
      <c r="F85" s="26"/>
      <c r="G85" s="26" t="s">
        <v>121</v>
      </c>
      <c r="H85" s="26"/>
      <c r="I85" s="26"/>
      <c r="J85" s="26"/>
      <c r="K85" s="26"/>
      <c r="L85" s="26"/>
      <c r="M85" s="26" t="s">
        <v>122</v>
      </c>
      <c r="N85" s="26"/>
      <c r="O85" s="26"/>
      <c r="P85" s="26"/>
      <c r="Q85" s="26"/>
      <c r="R85" s="26"/>
      <c r="S85" s="32"/>
      <c r="T85" s="32"/>
      <c r="U85" s="74"/>
      <c r="V85" s="74"/>
    </row>
    <row r="86" spans="1:256" ht="20.25" customHeight="1" thickBot="1" x14ac:dyDescent="0.25">
      <c r="A86" s="32" t="s">
        <v>123</v>
      </c>
      <c r="B86" s="75" t="s">
        <v>124</v>
      </c>
      <c r="C86" s="36" t="s">
        <v>125</v>
      </c>
      <c r="D86" s="36"/>
      <c r="E86" s="36"/>
      <c r="F86" s="36"/>
      <c r="G86" s="43">
        <f>SUM(G77:L77)</f>
        <v>38</v>
      </c>
      <c r="H86" s="43"/>
      <c r="I86" s="43"/>
      <c r="J86" s="43"/>
      <c r="K86" s="43"/>
      <c r="L86" s="43"/>
      <c r="M86" s="43">
        <f>SUM(M77:R77)</f>
        <v>42</v>
      </c>
      <c r="N86" s="43"/>
      <c r="O86" s="43"/>
      <c r="P86" s="43"/>
      <c r="Q86" s="43"/>
      <c r="R86" s="43"/>
      <c r="S86" s="34">
        <f>SUM(G86:R86)</f>
        <v>80</v>
      </c>
      <c r="T86" s="35"/>
      <c r="U86" s="74"/>
      <c r="V86" s="74"/>
    </row>
    <row r="87" spans="1:256" ht="20.25" customHeight="1" thickBot="1" x14ac:dyDescent="0.25">
      <c r="A87" s="32"/>
      <c r="B87" s="75"/>
      <c r="C87" s="36" t="s">
        <v>126</v>
      </c>
      <c r="D87" s="36"/>
      <c r="E87" s="36"/>
      <c r="F87" s="36"/>
      <c r="G87" s="43">
        <f>SUM(G78:L78)</f>
        <v>0</v>
      </c>
      <c r="H87" s="43"/>
      <c r="I87" s="43"/>
      <c r="J87" s="43"/>
      <c r="K87" s="43"/>
      <c r="L87" s="43"/>
      <c r="M87" s="43">
        <f>SUM(M78:R78)</f>
        <v>0</v>
      </c>
      <c r="N87" s="43"/>
      <c r="O87" s="43"/>
      <c r="P87" s="43"/>
      <c r="Q87" s="43"/>
      <c r="R87" s="43"/>
      <c r="S87" s="34">
        <f>SUM(G87:R87)</f>
        <v>0</v>
      </c>
      <c r="T87" s="35"/>
      <c r="U87" s="74"/>
      <c r="V87" s="74"/>
    </row>
    <row r="88" spans="1:256" s="2" customFormat="1" ht="20.25" customHeight="1" thickBot="1" x14ac:dyDescent="0.25">
      <c r="A88" s="32"/>
      <c r="B88" s="75"/>
      <c r="C88" s="26" t="s">
        <v>127</v>
      </c>
      <c r="D88" s="26"/>
      <c r="E88" s="26"/>
      <c r="F88" s="26"/>
      <c r="G88" s="24">
        <f>IFERROR(IF(G86&lt;1,"",IF((G87/G86)&gt;1,1,(G87/G86))),0)</f>
        <v>0</v>
      </c>
      <c r="H88" s="24"/>
      <c r="I88" s="24"/>
      <c r="J88" s="24"/>
      <c r="K88" s="24"/>
      <c r="L88" s="24"/>
      <c r="M88" s="24">
        <f>IFERROR(IF(M86&lt;1,"",IF((M87/M86)&gt;1,1,(M87/M86))),0)</f>
        <v>0</v>
      </c>
      <c r="N88" s="24"/>
      <c r="O88" s="24"/>
      <c r="P88" s="24"/>
      <c r="Q88" s="24"/>
      <c r="R88" s="24"/>
      <c r="S88" s="25">
        <f>IFERROR(S87/S86,0)</f>
        <v>0</v>
      </c>
      <c r="T88" s="25"/>
      <c r="U88" s="74"/>
      <c r="V88" s="74"/>
    </row>
    <row r="89" spans="1:256" s="2" customFormat="1" ht="20.25" customHeight="1" thickBot="1" x14ac:dyDescent="0.25">
      <c r="A89" s="32"/>
      <c r="B89" s="75"/>
      <c r="C89" s="26" t="s">
        <v>128</v>
      </c>
      <c r="D89" s="26"/>
      <c r="E89" s="26"/>
      <c r="F89" s="26"/>
      <c r="G89" s="24">
        <v>0.9</v>
      </c>
      <c r="H89" s="24"/>
      <c r="I89" s="24"/>
      <c r="J89" s="24"/>
      <c r="K89" s="24"/>
      <c r="L89" s="24"/>
      <c r="M89" s="24">
        <v>0.9</v>
      </c>
      <c r="N89" s="24"/>
      <c r="O89" s="24"/>
      <c r="P89" s="24"/>
      <c r="Q89" s="24"/>
      <c r="R89" s="24"/>
      <c r="S89" s="25">
        <v>0.9</v>
      </c>
      <c r="T89" s="25"/>
      <c r="U89" s="74"/>
      <c r="V89" s="74"/>
    </row>
    <row r="90" spans="1:256" ht="16.5" thickBot="1" x14ac:dyDescent="0.25">
      <c r="A90" s="26" t="s">
        <v>129</v>
      </c>
      <c r="B90" s="26"/>
      <c r="C90" s="26"/>
      <c r="D90" s="26"/>
      <c r="E90" s="26"/>
      <c r="F90" s="26"/>
      <c r="G90" s="26"/>
      <c r="H90" s="26"/>
      <c r="I90" s="26"/>
      <c r="J90" s="26"/>
      <c r="K90" s="26"/>
      <c r="L90" s="26"/>
      <c r="M90" s="26"/>
      <c r="N90" s="26"/>
      <c r="O90" s="26"/>
      <c r="P90" s="26"/>
      <c r="Q90" s="26"/>
      <c r="R90" s="26"/>
      <c r="S90" s="26"/>
      <c r="T90" s="26"/>
      <c r="U90" s="74"/>
      <c r="V90" s="74"/>
    </row>
    <row r="91" spans="1:256" ht="99.95" customHeight="1" thickBot="1" x14ac:dyDescent="0.25">
      <c r="A91" s="76" t="s">
        <v>130</v>
      </c>
      <c r="B91" s="76"/>
      <c r="C91" s="76"/>
      <c r="D91" s="76"/>
      <c r="E91" s="76"/>
      <c r="F91" s="76" t="s">
        <v>131</v>
      </c>
      <c r="G91" s="76"/>
      <c r="H91" s="76"/>
      <c r="I91" s="76"/>
      <c r="J91" s="76"/>
      <c r="K91" s="76"/>
      <c r="L91" s="76"/>
      <c r="M91" s="76"/>
      <c r="N91" s="76"/>
      <c r="O91" s="76"/>
      <c r="P91" s="76"/>
      <c r="Q91" s="76"/>
      <c r="R91" s="76"/>
      <c r="S91" s="76"/>
      <c r="T91" s="76"/>
      <c r="U91" s="74"/>
      <c r="V91" s="74"/>
    </row>
    <row r="92" spans="1:256" ht="18.75" thickBot="1" x14ac:dyDescent="0.25">
      <c r="A92" s="22"/>
      <c r="B92" s="22"/>
      <c r="C92" s="22"/>
      <c r="D92" s="22" t="s">
        <v>116</v>
      </c>
      <c r="E92" s="22"/>
      <c r="F92" s="22"/>
      <c r="G92" s="22"/>
      <c r="H92" s="22"/>
      <c r="I92" s="22"/>
      <c r="J92" s="22"/>
      <c r="K92" s="22" t="s">
        <v>132</v>
      </c>
      <c r="L92" s="22"/>
      <c r="M92" s="22"/>
      <c r="N92" s="22"/>
      <c r="O92" s="22"/>
      <c r="P92" s="22"/>
      <c r="Q92" s="22"/>
      <c r="R92" s="22"/>
      <c r="S92" s="22"/>
      <c r="T92" s="22"/>
      <c r="U92" s="22" t="s">
        <v>133</v>
      </c>
      <c r="V92" s="22"/>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c r="BG92" s="5"/>
      <c r="BH92" s="5"/>
      <c r="BI92" s="5"/>
      <c r="BJ92" s="5"/>
      <c r="BK92" s="5"/>
      <c r="BL92" s="5"/>
      <c r="BM92" s="5"/>
      <c r="BN92" s="5"/>
      <c r="BO92" s="5"/>
      <c r="BP92" s="5"/>
      <c r="BQ92" s="5"/>
      <c r="BR92" s="5"/>
      <c r="BS92" s="5"/>
      <c r="BT92" s="5"/>
      <c r="BU92" s="5"/>
      <c r="BV92" s="5"/>
      <c r="BW92" s="5"/>
      <c r="BX92" s="5"/>
      <c r="BY92" s="5"/>
      <c r="BZ92" s="5"/>
      <c r="CA92" s="5"/>
      <c r="CB92" s="5"/>
      <c r="CC92" s="5"/>
      <c r="CD92" s="5"/>
      <c r="CE92" s="5"/>
      <c r="CF92" s="5"/>
      <c r="CG92" s="5"/>
      <c r="CH92" s="5"/>
      <c r="CI92" s="5"/>
      <c r="CJ92" s="5"/>
      <c r="CK92" s="5"/>
      <c r="CL92" s="5"/>
      <c r="CM92" s="5"/>
      <c r="CN92" s="5"/>
      <c r="CO92" s="5"/>
      <c r="CP92" s="5"/>
      <c r="CQ92" s="5"/>
      <c r="CR92" s="5"/>
      <c r="CS92" s="5"/>
      <c r="CT92" s="5"/>
      <c r="CU92" s="5"/>
      <c r="CV92" s="5"/>
      <c r="CW92" s="5"/>
      <c r="CX92" s="5"/>
      <c r="CY92" s="5"/>
      <c r="CZ92" s="5"/>
      <c r="DA92" s="5"/>
      <c r="DB92" s="5"/>
      <c r="DC92" s="5"/>
      <c r="DD92" s="5"/>
      <c r="DE92" s="5"/>
      <c r="DF92" s="5"/>
      <c r="DG92" s="5"/>
      <c r="DH92" s="5"/>
      <c r="DI92" s="5"/>
      <c r="DJ92" s="5"/>
      <c r="DK92" s="5"/>
      <c r="DL92" s="5"/>
      <c r="DM92" s="5"/>
      <c r="DN92" s="5"/>
      <c r="DO92" s="5"/>
      <c r="DP92" s="5"/>
      <c r="DQ92" s="5"/>
      <c r="DR92" s="5"/>
      <c r="DS92" s="5"/>
      <c r="DT92" s="5"/>
      <c r="DU92" s="5"/>
      <c r="DV92" s="5"/>
      <c r="DW92" s="5"/>
      <c r="DX92" s="5"/>
      <c r="DY92" s="5"/>
      <c r="DZ92" s="5"/>
      <c r="EA92" s="5"/>
      <c r="EB92" s="5"/>
      <c r="EC92" s="5"/>
      <c r="ED92" s="5"/>
      <c r="EE92" s="5"/>
      <c r="EF92" s="5"/>
      <c r="EG92" s="5"/>
      <c r="EH92" s="5"/>
      <c r="EI92" s="5"/>
      <c r="EJ92" s="5"/>
      <c r="EK92" s="5"/>
      <c r="EL92" s="5"/>
      <c r="EM92" s="5"/>
      <c r="EN92" s="5"/>
      <c r="EO92" s="5"/>
      <c r="EP92" s="5"/>
      <c r="EQ92" s="5"/>
      <c r="ER92" s="5"/>
      <c r="ES92" s="5"/>
      <c r="ET92" s="5"/>
      <c r="EU92" s="5"/>
      <c r="EV92" s="5"/>
      <c r="EW92" s="5"/>
      <c r="EX92" s="5"/>
      <c r="EY92" s="5"/>
      <c r="EZ92" s="5"/>
      <c r="FA92" s="5"/>
      <c r="FB92" s="5"/>
      <c r="FC92" s="5"/>
      <c r="FD92" s="5"/>
      <c r="FE92" s="5"/>
      <c r="FF92" s="5"/>
      <c r="FG92" s="5"/>
      <c r="FH92" s="5"/>
      <c r="FI92" s="5"/>
      <c r="FJ92" s="5"/>
      <c r="FK92" s="5"/>
      <c r="FL92" s="5"/>
      <c r="FM92" s="5"/>
      <c r="FN92" s="5"/>
      <c r="FO92" s="5"/>
      <c r="FP92" s="5"/>
      <c r="FQ92" s="5"/>
      <c r="FR92" s="5"/>
      <c r="FS92" s="5"/>
      <c r="FT92" s="5"/>
      <c r="FU92" s="5"/>
      <c r="FV92" s="5"/>
      <c r="FW92" s="5"/>
      <c r="FX92" s="5"/>
      <c r="FY92" s="5"/>
      <c r="FZ92" s="5"/>
      <c r="GA92" s="5"/>
      <c r="GB92" s="5"/>
      <c r="GC92" s="5"/>
      <c r="GD92" s="5"/>
      <c r="GE92" s="5"/>
      <c r="GF92" s="5"/>
      <c r="GG92" s="5"/>
      <c r="GH92" s="5"/>
      <c r="GI92" s="5"/>
      <c r="GJ92" s="5"/>
      <c r="GK92" s="5"/>
      <c r="GL92" s="5"/>
      <c r="GM92" s="5"/>
      <c r="GN92" s="5"/>
      <c r="GO92" s="5"/>
      <c r="GP92" s="5"/>
      <c r="GQ92" s="5"/>
      <c r="GR92" s="5"/>
      <c r="GS92" s="5"/>
      <c r="GT92" s="5"/>
      <c r="GU92" s="5"/>
      <c r="GV92" s="5"/>
      <c r="GW92" s="5"/>
      <c r="GX92" s="5"/>
      <c r="GY92" s="5"/>
      <c r="GZ92" s="5"/>
      <c r="HA92" s="5"/>
      <c r="HB92" s="5"/>
      <c r="HC92" s="5"/>
      <c r="HD92" s="5"/>
      <c r="HE92" s="5"/>
      <c r="HF92" s="5"/>
      <c r="HG92" s="5"/>
      <c r="HH92" s="5"/>
      <c r="HI92" s="5"/>
      <c r="HJ92" s="5"/>
      <c r="HK92" s="5"/>
      <c r="HL92" s="5"/>
      <c r="HM92" s="5"/>
      <c r="HN92" s="5"/>
      <c r="HO92" s="5"/>
      <c r="HP92" s="5"/>
      <c r="HQ92" s="5"/>
      <c r="HR92" s="5"/>
      <c r="HS92" s="5"/>
      <c r="HT92" s="5"/>
      <c r="HU92" s="5"/>
      <c r="HV92" s="5"/>
      <c r="HW92" s="5"/>
      <c r="HX92" s="5"/>
      <c r="HY92" s="5"/>
      <c r="HZ92" s="5"/>
      <c r="IA92" s="5"/>
      <c r="IB92" s="5"/>
      <c r="IC92" s="5"/>
      <c r="ID92" s="5"/>
      <c r="IE92" s="5"/>
      <c r="IF92" s="5"/>
      <c r="IG92" s="5"/>
      <c r="IH92" s="5"/>
      <c r="II92" s="5"/>
      <c r="IJ92" s="5"/>
      <c r="IK92" s="5"/>
      <c r="IL92" s="5"/>
      <c r="IM92" s="5"/>
      <c r="IN92" s="5"/>
      <c r="IO92" s="5"/>
      <c r="IP92" s="5"/>
      <c r="IQ92" s="5"/>
      <c r="IR92" s="5"/>
      <c r="IS92" s="5"/>
      <c r="IT92" s="5"/>
      <c r="IU92" s="5"/>
      <c r="IV92" s="5"/>
    </row>
    <row r="93" spans="1:256" ht="80.25" customHeight="1" thickBot="1" x14ac:dyDescent="0.25">
      <c r="A93" s="22" t="s">
        <v>134</v>
      </c>
      <c r="B93" s="22"/>
      <c r="C93" s="22"/>
      <c r="D93" s="23" t="s">
        <v>135</v>
      </c>
      <c r="E93" s="23"/>
      <c r="F93" s="23"/>
      <c r="G93" s="23"/>
      <c r="H93" s="23"/>
      <c r="I93" s="23"/>
      <c r="J93" s="23"/>
      <c r="K93" s="23" t="s">
        <v>136</v>
      </c>
      <c r="L93" s="23"/>
      <c r="M93" s="23"/>
      <c r="N93" s="23"/>
      <c r="O93" s="23"/>
      <c r="P93" s="23"/>
      <c r="Q93" s="23"/>
      <c r="R93" s="23"/>
      <c r="S93" s="23"/>
      <c r="T93" s="23"/>
      <c r="U93" s="23"/>
      <c r="V93" s="23"/>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c r="BG93" s="5"/>
      <c r="BH93" s="5"/>
      <c r="BI93" s="5"/>
      <c r="BJ93" s="5"/>
      <c r="BK93" s="5"/>
      <c r="BL93" s="5"/>
      <c r="BM93" s="5"/>
      <c r="BN93" s="5"/>
      <c r="BO93" s="5"/>
      <c r="BP93" s="5"/>
      <c r="BQ93" s="5"/>
      <c r="BR93" s="5"/>
      <c r="BS93" s="5"/>
      <c r="BT93" s="5"/>
      <c r="BU93" s="5"/>
      <c r="BV93" s="5"/>
      <c r="BW93" s="5"/>
      <c r="BX93" s="5"/>
      <c r="BY93" s="5"/>
      <c r="BZ93" s="5"/>
      <c r="CA93" s="5"/>
      <c r="CB93" s="5"/>
      <c r="CC93" s="5"/>
      <c r="CD93" s="5"/>
      <c r="CE93" s="5"/>
      <c r="CF93" s="5"/>
      <c r="CG93" s="5"/>
      <c r="CH93" s="5"/>
      <c r="CI93" s="5"/>
      <c r="CJ93" s="5"/>
      <c r="CK93" s="5"/>
      <c r="CL93" s="5"/>
      <c r="CM93" s="5"/>
      <c r="CN93" s="5"/>
      <c r="CO93" s="5"/>
      <c r="CP93" s="5"/>
      <c r="CQ93" s="5"/>
      <c r="CR93" s="5"/>
      <c r="CS93" s="5"/>
      <c r="CT93" s="5"/>
      <c r="CU93" s="5"/>
      <c r="CV93" s="5"/>
      <c r="CW93" s="5"/>
      <c r="CX93" s="5"/>
      <c r="CY93" s="5"/>
      <c r="CZ93" s="5"/>
      <c r="DA93" s="5"/>
      <c r="DB93" s="5"/>
      <c r="DC93" s="5"/>
      <c r="DD93" s="5"/>
      <c r="DE93" s="5"/>
      <c r="DF93" s="5"/>
      <c r="DG93" s="5"/>
      <c r="DH93" s="5"/>
      <c r="DI93" s="5"/>
      <c r="DJ93" s="5"/>
      <c r="DK93" s="5"/>
      <c r="DL93" s="5"/>
      <c r="DM93" s="5"/>
      <c r="DN93" s="5"/>
      <c r="DO93" s="5"/>
      <c r="DP93" s="5"/>
      <c r="DQ93" s="5"/>
      <c r="DR93" s="5"/>
      <c r="DS93" s="5"/>
      <c r="DT93" s="5"/>
      <c r="DU93" s="5"/>
      <c r="DV93" s="5"/>
      <c r="DW93" s="5"/>
      <c r="DX93" s="5"/>
      <c r="DY93" s="5"/>
      <c r="DZ93" s="5"/>
      <c r="EA93" s="5"/>
      <c r="EB93" s="5"/>
      <c r="EC93" s="5"/>
      <c r="ED93" s="5"/>
      <c r="EE93" s="5"/>
      <c r="EF93" s="5"/>
      <c r="EG93" s="5"/>
      <c r="EH93" s="5"/>
      <c r="EI93" s="5"/>
      <c r="EJ93" s="5"/>
      <c r="EK93" s="5"/>
      <c r="EL93" s="5"/>
      <c r="EM93" s="5"/>
      <c r="EN93" s="5"/>
      <c r="EO93" s="5"/>
      <c r="EP93" s="5"/>
      <c r="EQ93" s="5"/>
      <c r="ER93" s="5"/>
      <c r="ES93" s="5"/>
      <c r="ET93" s="5"/>
      <c r="EU93" s="5"/>
      <c r="EV93" s="5"/>
      <c r="EW93" s="5"/>
      <c r="EX93" s="5"/>
      <c r="EY93" s="5"/>
      <c r="EZ93" s="5"/>
      <c r="FA93" s="5"/>
      <c r="FB93" s="5"/>
      <c r="FC93" s="5"/>
      <c r="FD93" s="5"/>
      <c r="FE93" s="5"/>
      <c r="FF93" s="5"/>
      <c r="FG93" s="5"/>
      <c r="FH93" s="5"/>
      <c r="FI93" s="5"/>
      <c r="FJ93" s="5"/>
      <c r="FK93" s="5"/>
      <c r="FL93" s="5"/>
      <c r="FM93" s="5"/>
      <c r="FN93" s="5"/>
      <c r="FO93" s="5"/>
      <c r="FP93" s="5"/>
      <c r="FQ93" s="5"/>
      <c r="FR93" s="5"/>
      <c r="FS93" s="5"/>
      <c r="FT93" s="5"/>
      <c r="FU93" s="5"/>
      <c r="FV93" s="5"/>
      <c r="FW93" s="5"/>
      <c r="FX93" s="5"/>
      <c r="FY93" s="5"/>
      <c r="FZ93" s="5"/>
      <c r="GA93" s="5"/>
      <c r="GB93" s="5"/>
      <c r="GC93" s="5"/>
      <c r="GD93" s="5"/>
      <c r="GE93" s="5"/>
      <c r="GF93" s="5"/>
      <c r="GG93" s="5"/>
      <c r="GH93" s="5"/>
      <c r="GI93" s="5"/>
      <c r="GJ93" s="5"/>
      <c r="GK93" s="5"/>
      <c r="GL93" s="5"/>
      <c r="GM93" s="5"/>
      <c r="GN93" s="5"/>
      <c r="GO93" s="5"/>
      <c r="GP93" s="5"/>
      <c r="GQ93" s="5"/>
      <c r="GR93" s="5"/>
      <c r="GS93" s="5"/>
      <c r="GT93" s="5"/>
      <c r="GU93" s="5"/>
      <c r="GV93" s="5"/>
      <c r="GW93" s="5"/>
      <c r="GX93" s="5"/>
      <c r="GY93" s="5"/>
      <c r="GZ93" s="5"/>
      <c r="HA93" s="5"/>
      <c r="HB93" s="5"/>
      <c r="HC93" s="5"/>
      <c r="HD93" s="5"/>
      <c r="HE93" s="5"/>
      <c r="HF93" s="5"/>
      <c r="HG93" s="5"/>
      <c r="HH93" s="5"/>
      <c r="HI93" s="5"/>
      <c r="HJ93" s="5"/>
      <c r="HK93" s="5"/>
      <c r="HL93" s="5"/>
      <c r="HM93" s="5"/>
      <c r="HN93" s="5"/>
      <c r="HO93" s="5"/>
      <c r="HP93" s="5"/>
      <c r="HQ93" s="5"/>
      <c r="HR93" s="5"/>
      <c r="HS93" s="5"/>
      <c r="HT93" s="5"/>
      <c r="HU93" s="5"/>
      <c r="HV93" s="5"/>
      <c r="HW93" s="5"/>
      <c r="HX93" s="5"/>
      <c r="HY93" s="5"/>
      <c r="HZ93" s="5"/>
      <c r="IA93" s="5"/>
      <c r="IB93" s="5"/>
      <c r="IC93" s="5"/>
      <c r="ID93" s="5"/>
      <c r="IE93" s="5"/>
      <c r="IF93" s="5"/>
      <c r="IG93" s="5"/>
      <c r="IH93" s="5"/>
      <c r="II93" s="5"/>
      <c r="IJ93" s="5"/>
      <c r="IK93" s="5"/>
      <c r="IL93" s="5"/>
      <c r="IM93" s="5"/>
      <c r="IN93" s="5"/>
      <c r="IO93" s="5"/>
      <c r="IP93" s="5"/>
      <c r="IQ93" s="5"/>
      <c r="IR93" s="5"/>
      <c r="IS93" s="5"/>
      <c r="IT93" s="5"/>
      <c r="IU93" s="5"/>
      <c r="IV93" s="5"/>
    </row>
    <row r="94" spans="1:256" ht="80.25" customHeight="1" thickBot="1" x14ac:dyDescent="0.25">
      <c r="A94" s="22" t="s">
        <v>137</v>
      </c>
      <c r="B94" s="22"/>
      <c r="C94" s="22"/>
      <c r="D94" s="23" t="s">
        <v>138</v>
      </c>
      <c r="E94" s="23"/>
      <c r="F94" s="23"/>
      <c r="G94" s="23"/>
      <c r="H94" s="23"/>
      <c r="I94" s="23"/>
      <c r="J94" s="23"/>
      <c r="K94" s="23" t="s">
        <v>139</v>
      </c>
      <c r="L94" s="23"/>
      <c r="M94" s="23"/>
      <c r="N94" s="23"/>
      <c r="O94" s="23"/>
      <c r="P94" s="23"/>
      <c r="Q94" s="23"/>
      <c r="R94" s="23"/>
      <c r="S94" s="23"/>
      <c r="T94" s="23"/>
      <c r="U94" s="23"/>
      <c r="V94" s="23"/>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c r="BG94" s="5"/>
      <c r="BH94" s="5"/>
      <c r="BI94" s="5"/>
      <c r="BJ94" s="5"/>
      <c r="BK94" s="5"/>
      <c r="BL94" s="5"/>
      <c r="BM94" s="5"/>
      <c r="BN94" s="5"/>
      <c r="BO94" s="5"/>
      <c r="BP94" s="5"/>
      <c r="BQ94" s="5"/>
      <c r="BR94" s="5"/>
      <c r="BS94" s="5"/>
      <c r="BT94" s="5"/>
      <c r="BU94" s="5"/>
      <c r="BV94" s="5"/>
      <c r="BW94" s="5"/>
      <c r="BX94" s="5"/>
      <c r="BY94" s="5"/>
      <c r="BZ94" s="5"/>
      <c r="CA94" s="5"/>
      <c r="CB94" s="5"/>
      <c r="CC94" s="5"/>
      <c r="CD94" s="5"/>
      <c r="CE94" s="5"/>
      <c r="CF94" s="5"/>
      <c r="CG94" s="5"/>
      <c r="CH94" s="5"/>
      <c r="CI94" s="5"/>
      <c r="CJ94" s="5"/>
      <c r="CK94" s="5"/>
      <c r="CL94" s="5"/>
      <c r="CM94" s="5"/>
      <c r="CN94" s="5"/>
      <c r="CO94" s="5"/>
      <c r="CP94" s="5"/>
      <c r="CQ94" s="5"/>
      <c r="CR94" s="5"/>
      <c r="CS94" s="5"/>
      <c r="CT94" s="5"/>
      <c r="CU94" s="5"/>
      <c r="CV94" s="5"/>
      <c r="CW94" s="5"/>
      <c r="CX94" s="5"/>
      <c r="CY94" s="5"/>
      <c r="CZ94" s="5"/>
      <c r="DA94" s="5"/>
      <c r="DB94" s="5"/>
      <c r="DC94" s="5"/>
      <c r="DD94" s="5"/>
      <c r="DE94" s="5"/>
      <c r="DF94" s="5"/>
      <c r="DG94" s="5"/>
      <c r="DH94" s="5"/>
      <c r="DI94" s="5"/>
      <c r="DJ94" s="5"/>
      <c r="DK94" s="5"/>
      <c r="DL94" s="5"/>
      <c r="DM94" s="5"/>
      <c r="DN94" s="5"/>
      <c r="DO94" s="5"/>
      <c r="DP94" s="5"/>
      <c r="DQ94" s="5"/>
      <c r="DR94" s="5"/>
      <c r="DS94" s="5"/>
      <c r="DT94" s="5"/>
      <c r="DU94" s="5"/>
      <c r="DV94" s="5"/>
      <c r="DW94" s="5"/>
      <c r="DX94" s="5"/>
      <c r="DY94" s="5"/>
      <c r="DZ94" s="5"/>
      <c r="EA94" s="5"/>
      <c r="EB94" s="5"/>
      <c r="EC94" s="5"/>
      <c r="ED94" s="5"/>
      <c r="EE94" s="5"/>
      <c r="EF94" s="5"/>
      <c r="EG94" s="5"/>
      <c r="EH94" s="5"/>
      <c r="EI94" s="5"/>
      <c r="EJ94" s="5"/>
      <c r="EK94" s="5"/>
      <c r="EL94" s="5"/>
      <c r="EM94" s="5"/>
      <c r="EN94" s="5"/>
      <c r="EO94" s="5"/>
      <c r="EP94" s="5"/>
      <c r="EQ94" s="5"/>
      <c r="ER94" s="5"/>
      <c r="ES94" s="5"/>
      <c r="ET94" s="5"/>
      <c r="EU94" s="5"/>
      <c r="EV94" s="5"/>
      <c r="EW94" s="5"/>
      <c r="EX94" s="5"/>
      <c r="EY94" s="5"/>
      <c r="EZ94" s="5"/>
      <c r="FA94" s="5"/>
      <c r="FB94" s="5"/>
      <c r="FC94" s="5"/>
      <c r="FD94" s="5"/>
      <c r="FE94" s="5"/>
      <c r="FF94" s="5"/>
      <c r="FG94" s="5"/>
      <c r="FH94" s="5"/>
      <c r="FI94" s="5"/>
      <c r="FJ94" s="5"/>
      <c r="FK94" s="5"/>
      <c r="FL94" s="5"/>
      <c r="FM94" s="5"/>
      <c r="FN94" s="5"/>
      <c r="FO94" s="5"/>
      <c r="FP94" s="5"/>
      <c r="FQ94" s="5"/>
      <c r="FR94" s="5"/>
      <c r="FS94" s="5"/>
      <c r="FT94" s="5"/>
      <c r="FU94" s="5"/>
      <c r="FV94" s="5"/>
      <c r="FW94" s="5"/>
      <c r="FX94" s="5"/>
      <c r="FY94" s="5"/>
      <c r="FZ94" s="5"/>
      <c r="GA94" s="5"/>
      <c r="GB94" s="5"/>
      <c r="GC94" s="5"/>
      <c r="GD94" s="5"/>
      <c r="GE94" s="5"/>
      <c r="GF94" s="5"/>
      <c r="GG94" s="5"/>
      <c r="GH94" s="5"/>
      <c r="GI94" s="5"/>
      <c r="GJ94" s="5"/>
      <c r="GK94" s="5"/>
      <c r="GL94" s="5"/>
      <c r="GM94" s="5"/>
      <c r="GN94" s="5"/>
      <c r="GO94" s="5"/>
      <c r="GP94" s="5"/>
      <c r="GQ94" s="5"/>
      <c r="GR94" s="5"/>
      <c r="GS94" s="5"/>
      <c r="GT94" s="5"/>
      <c r="GU94" s="5"/>
      <c r="GV94" s="5"/>
      <c r="GW94" s="5"/>
      <c r="GX94" s="5"/>
      <c r="GY94" s="5"/>
      <c r="GZ94" s="5"/>
      <c r="HA94" s="5"/>
      <c r="HB94" s="5"/>
      <c r="HC94" s="5"/>
      <c r="HD94" s="5"/>
      <c r="HE94" s="5"/>
      <c r="HF94" s="5"/>
      <c r="HG94" s="5"/>
      <c r="HH94" s="5"/>
      <c r="HI94" s="5"/>
      <c r="HJ94" s="5"/>
      <c r="HK94" s="5"/>
      <c r="HL94" s="5"/>
      <c r="HM94" s="5"/>
      <c r="HN94" s="5"/>
      <c r="HO94" s="5"/>
      <c r="HP94" s="5"/>
      <c r="HQ94" s="5"/>
      <c r="HR94" s="5"/>
      <c r="HS94" s="5"/>
      <c r="HT94" s="5"/>
      <c r="HU94" s="5"/>
      <c r="HV94" s="5"/>
      <c r="HW94" s="5"/>
      <c r="HX94" s="5"/>
      <c r="HY94" s="5"/>
      <c r="HZ94" s="5"/>
      <c r="IA94" s="5"/>
      <c r="IB94" s="5"/>
      <c r="IC94" s="5"/>
      <c r="ID94" s="5"/>
      <c r="IE94" s="5"/>
      <c r="IF94" s="5"/>
      <c r="IG94" s="5"/>
      <c r="IH94" s="5"/>
      <c r="II94" s="5"/>
      <c r="IJ94" s="5"/>
      <c r="IK94" s="5"/>
      <c r="IL94" s="5"/>
      <c r="IM94" s="5"/>
      <c r="IN94" s="5"/>
      <c r="IO94" s="5"/>
      <c r="IP94" s="5"/>
      <c r="IQ94" s="5"/>
      <c r="IR94" s="5"/>
      <c r="IS94" s="5"/>
      <c r="IT94" s="5"/>
      <c r="IU94" s="5"/>
      <c r="IV94" s="5"/>
    </row>
    <row r="95" spans="1:256" ht="132.75" customHeight="1" thickBot="1" x14ac:dyDescent="0.25">
      <c r="A95" s="22" t="s">
        <v>140</v>
      </c>
      <c r="B95" s="22"/>
      <c r="C95" s="22"/>
      <c r="D95" s="23" t="s">
        <v>141</v>
      </c>
      <c r="E95" s="23"/>
      <c r="F95" s="23"/>
      <c r="G95" s="23"/>
      <c r="H95" s="23"/>
      <c r="I95" s="23"/>
      <c r="J95" s="23"/>
      <c r="K95" s="96" t="s">
        <v>142</v>
      </c>
      <c r="L95" s="96"/>
      <c r="M95" s="96"/>
      <c r="N95" s="96"/>
      <c r="O95" s="96"/>
      <c r="P95" s="96"/>
      <c r="Q95" s="96"/>
      <c r="R95" s="96"/>
      <c r="S95" s="96"/>
      <c r="T95" s="96"/>
      <c r="U95" s="23"/>
      <c r="V95" s="23"/>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c r="BF95" s="5"/>
      <c r="BG95" s="5"/>
      <c r="BH95" s="5"/>
      <c r="BI95" s="5"/>
      <c r="BJ95" s="5"/>
      <c r="BK95" s="5"/>
      <c r="BL95" s="5"/>
      <c r="BM95" s="5"/>
      <c r="BN95" s="5"/>
      <c r="BO95" s="5"/>
      <c r="BP95" s="5"/>
      <c r="BQ95" s="5"/>
      <c r="BR95" s="5"/>
      <c r="BS95" s="5"/>
      <c r="BT95" s="5"/>
      <c r="BU95" s="5"/>
      <c r="BV95" s="5"/>
      <c r="BW95" s="5"/>
      <c r="BX95" s="5"/>
      <c r="BY95" s="5"/>
      <c r="BZ95" s="5"/>
      <c r="CA95" s="5"/>
      <c r="CB95" s="5"/>
      <c r="CC95" s="5"/>
      <c r="CD95" s="5"/>
      <c r="CE95" s="5"/>
      <c r="CF95" s="5"/>
      <c r="CG95" s="5"/>
      <c r="CH95" s="5"/>
      <c r="CI95" s="5"/>
      <c r="CJ95" s="5"/>
      <c r="CK95" s="5"/>
      <c r="CL95" s="5"/>
      <c r="CM95" s="5"/>
      <c r="CN95" s="5"/>
      <c r="CO95" s="5"/>
      <c r="CP95" s="5"/>
      <c r="CQ95" s="5"/>
      <c r="CR95" s="5"/>
      <c r="CS95" s="5"/>
      <c r="CT95" s="5"/>
      <c r="CU95" s="5"/>
      <c r="CV95" s="5"/>
      <c r="CW95" s="5"/>
      <c r="CX95" s="5"/>
      <c r="CY95" s="5"/>
      <c r="CZ95" s="5"/>
      <c r="DA95" s="5"/>
      <c r="DB95" s="5"/>
      <c r="DC95" s="5"/>
      <c r="DD95" s="5"/>
      <c r="DE95" s="5"/>
      <c r="DF95" s="5"/>
      <c r="DG95" s="5"/>
      <c r="DH95" s="5"/>
      <c r="DI95" s="5"/>
      <c r="DJ95" s="5"/>
      <c r="DK95" s="5"/>
      <c r="DL95" s="5"/>
      <c r="DM95" s="5"/>
      <c r="DN95" s="5"/>
      <c r="DO95" s="5"/>
      <c r="DP95" s="5"/>
      <c r="DQ95" s="5"/>
      <c r="DR95" s="5"/>
      <c r="DS95" s="5"/>
      <c r="DT95" s="5"/>
      <c r="DU95" s="5"/>
      <c r="DV95" s="5"/>
      <c r="DW95" s="5"/>
      <c r="DX95" s="5"/>
      <c r="DY95" s="5"/>
      <c r="DZ95" s="5"/>
      <c r="EA95" s="5"/>
      <c r="EB95" s="5"/>
      <c r="EC95" s="5"/>
      <c r="ED95" s="5"/>
      <c r="EE95" s="5"/>
      <c r="EF95" s="5"/>
      <c r="EG95" s="5"/>
      <c r="EH95" s="5"/>
      <c r="EI95" s="5"/>
      <c r="EJ95" s="5"/>
      <c r="EK95" s="5"/>
      <c r="EL95" s="5"/>
      <c r="EM95" s="5"/>
      <c r="EN95" s="5"/>
      <c r="EO95" s="5"/>
      <c r="EP95" s="5"/>
      <c r="EQ95" s="5"/>
      <c r="ER95" s="5"/>
      <c r="ES95" s="5"/>
      <c r="ET95" s="5"/>
      <c r="EU95" s="5"/>
      <c r="EV95" s="5"/>
      <c r="EW95" s="5"/>
      <c r="EX95" s="5"/>
      <c r="EY95" s="5"/>
      <c r="EZ95" s="5"/>
      <c r="FA95" s="5"/>
      <c r="FB95" s="5"/>
      <c r="FC95" s="5"/>
      <c r="FD95" s="5"/>
      <c r="FE95" s="5"/>
      <c r="FF95" s="5"/>
      <c r="FG95" s="5"/>
      <c r="FH95" s="5"/>
      <c r="FI95" s="5"/>
      <c r="FJ95" s="5"/>
      <c r="FK95" s="5"/>
      <c r="FL95" s="5"/>
      <c r="FM95" s="5"/>
      <c r="FN95" s="5"/>
      <c r="FO95" s="5"/>
      <c r="FP95" s="5"/>
      <c r="FQ95" s="5"/>
      <c r="FR95" s="5"/>
      <c r="FS95" s="5"/>
      <c r="FT95" s="5"/>
      <c r="FU95" s="5"/>
      <c r="FV95" s="5"/>
      <c r="FW95" s="5"/>
      <c r="FX95" s="5"/>
      <c r="FY95" s="5"/>
      <c r="FZ95" s="5"/>
      <c r="GA95" s="5"/>
      <c r="GB95" s="5"/>
      <c r="GC95" s="5"/>
      <c r="GD95" s="5"/>
      <c r="GE95" s="5"/>
      <c r="GF95" s="5"/>
      <c r="GG95" s="5"/>
      <c r="GH95" s="5"/>
      <c r="GI95" s="5"/>
      <c r="GJ95" s="5"/>
      <c r="GK95" s="5"/>
      <c r="GL95" s="5"/>
      <c r="GM95" s="5"/>
      <c r="GN95" s="5"/>
      <c r="GO95" s="5"/>
      <c r="GP95" s="5"/>
      <c r="GQ95" s="5"/>
      <c r="GR95" s="5"/>
      <c r="GS95" s="5"/>
      <c r="GT95" s="5"/>
      <c r="GU95" s="5"/>
      <c r="GV95" s="5"/>
      <c r="GW95" s="5"/>
      <c r="GX95" s="5"/>
      <c r="GY95" s="5"/>
      <c r="GZ95" s="5"/>
      <c r="HA95" s="5"/>
      <c r="HB95" s="5"/>
      <c r="HC95" s="5"/>
      <c r="HD95" s="5"/>
      <c r="HE95" s="5"/>
      <c r="HF95" s="5"/>
      <c r="HG95" s="5"/>
      <c r="HH95" s="5"/>
      <c r="HI95" s="5"/>
      <c r="HJ95" s="5"/>
      <c r="HK95" s="5"/>
      <c r="HL95" s="5"/>
      <c r="HM95" s="5"/>
      <c r="HN95" s="5"/>
      <c r="HO95" s="5"/>
      <c r="HP95" s="5"/>
      <c r="HQ95" s="5"/>
      <c r="HR95" s="5"/>
      <c r="HS95" s="5"/>
      <c r="HT95" s="5"/>
      <c r="HU95" s="5"/>
      <c r="HV95" s="5"/>
      <c r="HW95" s="5"/>
      <c r="HX95" s="5"/>
      <c r="HY95" s="5"/>
      <c r="HZ95" s="5"/>
      <c r="IA95" s="5"/>
      <c r="IB95" s="5"/>
      <c r="IC95" s="5"/>
      <c r="ID95" s="5"/>
      <c r="IE95" s="5"/>
      <c r="IF95" s="5"/>
      <c r="IG95" s="5"/>
      <c r="IH95" s="5"/>
      <c r="II95" s="5"/>
      <c r="IJ95" s="5"/>
      <c r="IK95" s="5"/>
      <c r="IL95" s="5"/>
      <c r="IM95" s="5"/>
      <c r="IN95" s="5"/>
      <c r="IO95" s="5"/>
      <c r="IP95" s="5"/>
      <c r="IQ95" s="5"/>
      <c r="IR95" s="5"/>
      <c r="IS95" s="5"/>
      <c r="IT95" s="5"/>
      <c r="IU95" s="5"/>
      <c r="IV95" s="5"/>
    </row>
  </sheetData>
  <mergeCells count="245">
    <mergeCell ref="B49:C50"/>
    <mergeCell ref="D49:D50"/>
    <mergeCell ref="E49:E50"/>
    <mergeCell ref="S49:S50"/>
    <mergeCell ref="B45:C46"/>
    <mergeCell ref="D45:D46"/>
    <mergeCell ref="E45:E46"/>
    <mergeCell ref="S45:S46"/>
    <mergeCell ref="B51:C52"/>
    <mergeCell ref="B71:C72"/>
    <mergeCell ref="D69:D70"/>
    <mergeCell ref="B67:C68"/>
    <mergeCell ref="D67:D68"/>
    <mergeCell ref="B69:C70"/>
    <mergeCell ref="B63:C64"/>
    <mergeCell ref="S57:S58"/>
    <mergeCell ref="T61:T66"/>
    <mergeCell ref="T67:T68"/>
    <mergeCell ref="D73:D74"/>
    <mergeCell ref="T69:T70"/>
    <mergeCell ref="T53:T60"/>
    <mergeCell ref="V55:V56"/>
    <mergeCell ref="U57:U58"/>
    <mergeCell ref="V57:V58"/>
    <mergeCell ref="U59:U60"/>
    <mergeCell ref="V59:V60"/>
    <mergeCell ref="S69:S70"/>
    <mergeCell ref="S73:S74"/>
    <mergeCell ref="B53:C54"/>
    <mergeCell ref="E63:E64"/>
    <mergeCell ref="U71:U72"/>
    <mergeCell ref="D23:D24"/>
    <mergeCell ref="B55:C56"/>
    <mergeCell ref="A69:A76"/>
    <mergeCell ref="V67:V68"/>
    <mergeCell ref="U67:U68"/>
    <mergeCell ref="A53:A60"/>
    <mergeCell ref="A61:A66"/>
    <mergeCell ref="B61:C62"/>
    <mergeCell ref="B73:C74"/>
    <mergeCell ref="E73:E74"/>
    <mergeCell ref="V65:V66"/>
    <mergeCell ref="D63:D64"/>
    <mergeCell ref="U53:U54"/>
    <mergeCell ref="S61:S62"/>
    <mergeCell ref="D71:D72"/>
    <mergeCell ref="T75:T76"/>
    <mergeCell ref="B57:C58"/>
    <mergeCell ref="E67:E68"/>
    <mergeCell ref="D57:D58"/>
    <mergeCell ref="D61:D62"/>
    <mergeCell ref="A67:A68"/>
    <mergeCell ref="U13:U14"/>
    <mergeCell ref="E53:E54"/>
    <mergeCell ref="S53:S54"/>
    <mergeCell ref="S55:S56"/>
    <mergeCell ref="V53:V54"/>
    <mergeCell ref="D51:D52"/>
    <mergeCell ref="E51:E52"/>
    <mergeCell ref="D25:D26"/>
    <mergeCell ref="E25:E26"/>
    <mergeCell ref="D31:D32"/>
    <mergeCell ref="D33:D34"/>
    <mergeCell ref="G13:R13"/>
    <mergeCell ref="E33:E34"/>
    <mergeCell ref="D13:D14"/>
    <mergeCell ref="E17:E18"/>
    <mergeCell ref="D15:D16"/>
    <mergeCell ref="D27:D28"/>
    <mergeCell ref="D29:D30"/>
    <mergeCell ref="D17:D18"/>
    <mergeCell ref="E13:F14"/>
    <mergeCell ref="V37:V38"/>
    <mergeCell ref="T15:T52"/>
    <mergeCell ref="S51:S52"/>
    <mergeCell ref="S77:T77"/>
    <mergeCell ref="C1:U3"/>
    <mergeCell ref="C4:U6"/>
    <mergeCell ref="D35:D36"/>
    <mergeCell ref="D59:D60"/>
    <mergeCell ref="D53:D54"/>
    <mergeCell ref="B33:C34"/>
    <mergeCell ref="V73:V74"/>
    <mergeCell ref="T71:T72"/>
    <mergeCell ref="S39:S40"/>
    <mergeCell ref="E41:E42"/>
    <mergeCell ref="E55:E56"/>
    <mergeCell ref="D55:D56"/>
    <mergeCell ref="D65:D66"/>
    <mergeCell ref="E69:E70"/>
    <mergeCell ref="E61:E62"/>
    <mergeCell ref="S67:S68"/>
    <mergeCell ref="S71:S72"/>
    <mergeCell ref="S65:S66"/>
    <mergeCell ref="S59:S60"/>
    <mergeCell ref="S63:S64"/>
    <mergeCell ref="V71:V72"/>
    <mergeCell ref="A7:V7"/>
    <mergeCell ref="A12:V12"/>
    <mergeCell ref="U77:V78"/>
    <mergeCell ref="A80:V80"/>
    <mergeCell ref="A77:F77"/>
    <mergeCell ref="A95:C95"/>
    <mergeCell ref="D95:J95"/>
    <mergeCell ref="K95:T95"/>
    <mergeCell ref="U95:V95"/>
    <mergeCell ref="D37:D38"/>
    <mergeCell ref="T73:T74"/>
    <mergeCell ref="E65:E66"/>
    <mergeCell ref="E57:E58"/>
    <mergeCell ref="B65:C66"/>
    <mergeCell ref="E71:E72"/>
    <mergeCell ref="B47:C48"/>
    <mergeCell ref="D47:D48"/>
    <mergeCell ref="B59:C60"/>
    <mergeCell ref="E59:E60"/>
    <mergeCell ref="S75:S76"/>
    <mergeCell ref="V69:V70"/>
    <mergeCell ref="V61:V62"/>
    <mergeCell ref="U55:U56"/>
    <mergeCell ref="U61:U62"/>
    <mergeCell ref="U65:U66"/>
    <mergeCell ref="U75:U76"/>
    <mergeCell ref="G87:L87"/>
    <mergeCell ref="A83:T83"/>
    <mergeCell ref="U84:V91"/>
    <mergeCell ref="G84:R84"/>
    <mergeCell ref="A86:A89"/>
    <mergeCell ref="S89:T89"/>
    <mergeCell ref="M89:R89"/>
    <mergeCell ref="A90:T90"/>
    <mergeCell ref="C86:F86"/>
    <mergeCell ref="B86:B89"/>
    <mergeCell ref="A91:E91"/>
    <mergeCell ref="F91:T91"/>
    <mergeCell ref="B84:B85"/>
    <mergeCell ref="G85:L85"/>
    <mergeCell ref="G89:L89"/>
    <mergeCell ref="M86:R86"/>
    <mergeCell ref="A1:B6"/>
    <mergeCell ref="A9:B9"/>
    <mergeCell ref="C9:V9"/>
    <mergeCell ref="A10:B10"/>
    <mergeCell ref="B39:C40"/>
    <mergeCell ref="A11:B11"/>
    <mergeCell ref="E47:E48"/>
    <mergeCell ref="S47:S48"/>
    <mergeCell ref="U29:U30"/>
    <mergeCell ref="V31:V32"/>
    <mergeCell ref="U41:U42"/>
    <mergeCell ref="U39:U40"/>
    <mergeCell ref="S31:S32"/>
    <mergeCell ref="S33:S34"/>
    <mergeCell ref="E31:E32"/>
    <mergeCell ref="S15:S16"/>
    <mergeCell ref="E27:E28"/>
    <mergeCell ref="E15:E16"/>
    <mergeCell ref="V27:V28"/>
    <mergeCell ref="V41:V42"/>
    <mergeCell ref="D41:D42"/>
    <mergeCell ref="A8:B8"/>
    <mergeCell ref="E23:E24"/>
    <mergeCell ref="E29:E30"/>
    <mergeCell ref="C8:V8"/>
    <mergeCell ref="V39:V40"/>
    <mergeCell ref="C11:V11"/>
    <mergeCell ref="S13:T14"/>
    <mergeCell ref="D39:D40"/>
    <mergeCell ref="U31:U32"/>
    <mergeCell ref="V33:V34"/>
    <mergeCell ref="U33:U34"/>
    <mergeCell ref="B15:C24"/>
    <mergeCell ref="V15:V16"/>
    <mergeCell ref="V29:V30"/>
    <mergeCell ref="B27:C28"/>
    <mergeCell ref="U27:U28"/>
    <mergeCell ref="B29:C30"/>
    <mergeCell ref="B35:C36"/>
    <mergeCell ref="B31:C32"/>
    <mergeCell ref="E35:E36"/>
    <mergeCell ref="S37:S38"/>
    <mergeCell ref="C10:V10"/>
    <mergeCell ref="U15:U16"/>
    <mergeCell ref="S25:S26"/>
    <mergeCell ref="S17:S18"/>
    <mergeCell ref="V13:V14"/>
    <mergeCell ref="B13:C14"/>
    <mergeCell ref="A13:A14"/>
    <mergeCell ref="A15:A48"/>
    <mergeCell ref="D19:D20"/>
    <mergeCell ref="E19:E20"/>
    <mergeCell ref="S19:S20"/>
    <mergeCell ref="D21:D22"/>
    <mergeCell ref="E21:E22"/>
    <mergeCell ref="S29:S30"/>
    <mergeCell ref="E39:E40"/>
    <mergeCell ref="S23:S24"/>
    <mergeCell ref="S21:S22"/>
    <mergeCell ref="E37:E38"/>
    <mergeCell ref="S27:S28"/>
    <mergeCell ref="S35:S36"/>
    <mergeCell ref="S41:S42"/>
    <mergeCell ref="B41:C42"/>
    <mergeCell ref="B25:C26"/>
    <mergeCell ref="B37:C38"/>
    <mergeCell ref="D43:D44"/>
    <mergeCell ref="B43:C44"/>
    <mergeCell ref="E43:E44"/>
    <mergeCell ref="S43:S44"/>
    <mergeCell ref="A79:V79"/>
    <mergeCell ref="S78:T78"/>
    <mergeCell ref="U83:V83"/>
    <mergeCell ref="C84:F85"/>
    <mergeCell ref="A82:V82"/>
    <mergeCell ref="A78:F78"/>
    <mergeCell ref="V75:V76"/>
    <mergeCell ref="K93:T93"/>
    <mergeCell ref="U93:V93"/>
    <mergeCell ref="A93:C93"/>
    <mergeCell ref="D93:J93"/>
    <mergeCell ref="S84:T85"/>
    <mergeCell ref="M85:R85"/>
    <mergeCell ref="A81:V81"/>
    <mergeCell ref="S87:T87"/>
    <mergeCell ref="S86:T86"/>
    <mergeCell ref="A84:A85"/>
    <mergeCell ref="C87:F87"/>
    <mergeCell ref="B75:C76"/>
    <mergeCell ref="D75:D76"/>
    <mergeCell ref="E75:E76"/>
    <mergeCell ref="C88:F88"/>
    <mergeCell ref="M87:R87"/>
    <mergeCell ref="G86:L86"/>
    <mergeCell ref="A94:C94"/>
    <mergeCell ref="D94:J94"/>
    <mergeCell ref="K94:T94"/>
    <mergeCell ref="U94:V94"/>
    <mergeCell ref="K92:T92"/>
    <mergeCell ref="D92:J92"/>
    <mergeCell ref="U92:V92"/>
    <mergeCell ref="A92:C92"/>
    <mergeCell ref="M88:R88"/>
    <mergeCell ref="G88:L88"/>
    <mergeCell ref="S88:T88"/>
    <mergeCell ref="C89:F89"/>
  </mergeCells>
  <conditionalFormatting sqref="G15:R15 G27:R27 G29:R29 G31:H31 G33:R33 G35:R35 G37:R37 G69:R69 J31:R31">
    <cfRule type="containsText" dxfId="41" priority="299" stopIfTrue="1" operator="containsText" text="1">
      <formula>NOT(ISERROR(SEARCH("1",G15)))</formula>
    </cfRule>
  </conditionalFormatting>
  <conditionalFormatting sqref="G16:R16 G30:R30 G34:R34 G36:R36 G38:R38 G70:R70 K28:R28 K32:R32 G32:I32">
    <cfRule type="cellIs" dxfId="40" priority="255" operator="equal">
      <formula>1</formula>
    </cfRule>
  </conditionalFormatting>
  <conditionalFormatting sqref="T15">
    <cfRule type="cellIs" dxfId="39" priority="197" stopIfTrue="1" operator="greaterThanOrEqual">
      <formula>0.7</formula>
    </cfRule>
    <cfRule type="cellIs" dxfId="38" priority="198" stopIfTrue="1" operator="between">
      <formula>0.67</formula>
      <formula>0.45</formula>
    </cfRule>
    <cfRule type="cellIs" dxfId="37" priority="199" stopIfTrue="1" operator="between">
      <formula>0</formula>
      <formula>0.44</formula>
    </cfRule>
  </conditionalFormatting>
  <conditionalFormatting sqref="G39:R39 G41:R41 G53:R53 G55:R55 G57:R57 G59:R59 G61:R61 G65:R65 G71:R71 G75:R75">
    <cfRule type="containsText" dxfId="36" priority="58" stopIfTrue="1" operator="containsText" text="1">
      <formula>NOT(ISERROR(SEARCH("1",G39)))</formula>
    </cfRule>
  </conditionalFormatting>
  <conditionalFormatting sqref="J40:R40 G54:R54 G56:R56 G58:R58 G60:R60 G62:R62 G66:R68 G42:R42 G72:R72 G76:R76 G44:R44 G43:Q43 G46:R46 G45:K45 M45:Q45">
    <cfRule type="cellIs" dxfId="35" priority="57" operator="equal">
      <formula>1</formula>
    </cfRule>
  </conditionalFormatting>
  <conditionalFormatting sqref="G67:R67">
    <cfRule type="containsText" dxfId="34" priority="56" stopIfTrue="1" operator="containsText" text="1">
      <formula>NOT(ISERROR(SEARCH("1",G67)))</formula>
    </cfRule>
  </conditionalFormatting>
  <conditionalFormatting sqref="G68:R68">
    <cfRule type="cellIs" dxfId="33" priority="55" operator="equal">
      <formula>1</formula>
    </cfRule>
  </conditionalFormatting>
  <conditionalFormatting sqref="T53">
    <cfRule type="cellIs" dxfId="32" priority="44" stopIfTrue="1" operator="greaterThanOrEqual">
      <formula>0.7</formula>
    </cfRule>
    <cfRule type="cellIs" dxfId="31" priority="45" stopIfTrue="1" operator="between">
      <formula>0.67</formula>
      <formula>0.45</formula>
    </cfRule>
    <cfRule type="cellIs" dxfId="30" priority="46" stopIfTrue="1" operator="between">
      <formula>0</formula>
      <formula>0.44</formula>
    </cfRule>
  </conditionalFormatting>
  <conditionalFormatting sqref="T61">
    <cfRule type="cellIs" dxfId="29" priority="41" stopIfTrue="1" operator="greaterThanOrEqual">
      <formula>0.7</formula>
    </cfRule>
    <cfRule type="cellIs" dxfId="28" priority="42" stopIfTrue="1" operator="between">
      <formula>0.67</formula>
      <formula>0.45</formula>
    </cfRule>
    <cfRule type="cellIs" dxfId="27" priority="43" stopIfTrue="1" operator="between">
      <formula>0</formula>
      <formula>0.44</formula>
    </cfRule>
  </conditionalFormatting>
  <conditionalFormatting sqref="T67 T69 T71 T73 T75">
    <cfRule type="cellIs" dxfId="26" priority="35" stopIfTrue="1" operator="greaterThanOrEqual">
      <formula>0.7</formula>
    </cfRule>
    <cfRule type="cellIs" dxfId="25" priority="36" stopIfTrue="1" operator="between">
      <formula>0.67</formula>
      <formula>0.45</formula>
    </cfRule>
    <cfRule type="cellIs" dxfId="24" priority="37" stopIfTrue="1" operator="between">
      <formula>0</formula>
      <formula>0.44</formula>
    </cfRule>
  </conditionalFormatting>
  <conditionalFormatting sqref="G17:R17">
    <cfRule type="containsText" dxfId="23" priority="34" stopIfTrue="1" operator="containsText" text="1">
      <formula>NOT(ISERROR(SEARCH("1",G17)))</formula>
    </cfRule>
  </conditionalFormatting>
  <conditionalFormatting sqref="G18:R18">
    <cfRule type="cellIs" dxfId="22" priority="33" operator="equal">
      <formula>1</formula>
    </cfRule>
  </conditionalFormatting>
  <conditionalFormatting sqref="G23:R23">
    <cfRule type="containsText" dxfId="21" priority="30" stopIfTrue="1" operator="containsText" text="1">
      <formula>NOT(ISERROR(SEARCH("1",G23)))</formula>
    </cfRule>
  </conditionalFormatting>
  <conditionalFormatting sqref="G24:R24">
    <cfRule type="cellIs" dxfId="20" priority="29" operator="equal">
      <formula>1</formula>
    </cfRule>
  </conditionalFormatting>
  <conditionalFormatting sqref="G19:R19">
    <cfRule type="containsText" dxfId="19" priority="22" stopIfTrue="1" operator="containsText" text="1">
      <formula>NOT(ISERROR(SEARCH("1",G19)))</formula>
    </cfRule>
  </conditionalFormatting>
  <conditionalFormatting sqref="G20:R20">
    <cfRule type="cellIs" dxfId="18" priority="21" operator="equal">
      <formula>1</formula>
    </cfRule>
  </conditionalFormatting>
  <conditionalFormatting sqref="G21:R21">
    <cfRule type="containsText" dxfId="17" priority="20" stopIfTrue="1" operator="containsText" text="1">
      <formula>NOT(ISERROR(SEARCH("1",G21)))</formula>
    </cfRule>
  </conditionalFormatting>
  <conditionalFormatting sqref="G22:R22">
    <cfRule type="cellIs" dxfId="16" priority="19" operator="equal">
      <formula>1</formula>
    </cfRule>
  </conditionalFormatting>
  <conditionalFormatting sqref="G73:R73">
    <cfRule type="containsText" dxfId="15" priority="16" stopIfTrue="1" operator="containsText" text="1">
      <formula>NOT(ISERROR(SEARCH("1",G73)))</formula>
    </cfRule>
  </conditionalFormatting>
  <conditionalFormatting sqref="G74:R74">
    <cfRule type="cellIs" dxfId="14" priority="15" operator="equal">
      <formula>1</formula>
    </cfRule>
  </conditionalFormatting>
  <conditionalFormatting sqref="G25:R25">
    <cfRule type="containsText" dxfId="13" priority="14" stopIfTrue="1" operator="containsText" text="1">
      <formula>NOT(ISERROR(SEARCH("1",G25)))</formula>
    </cfRule>
  </conditionalFormatting>
  <conditionalFormatting sqref="G26:H26 J26:R26">
    <cfRule type="cellIs" dxfId="12" priority="13" operator="equal">
      <formula>1</formula>
    </cfRule>
  </conditionalFormatting>
  <conditionalFormatting sqref="G47:R47">
    <cfRule type="containsText" dxfId="11" priority="12" stopIfTrue="1" operator="containsText" text="1">
      <formula>NOT(ISERROR(SEARCH("1",G47)))</formula>
    </cfRule>
  </conditionalFormatting>
  <conditionalFormatting sqref="G48:R48 G50:R52 G49:H49 J49:K49 M49:N49 P49:Q49">
    <cfRule type="cellIs" dxfId="10" priority="11" operator="equal">
      <formula>1</formula>
    </cfRule>
  </conditionalFormatting>
  <conditionalFormatting sqref="G63:R63">
    <cfRule type="containsText" dxfId="9" priority="10" stopIfTrue="1" operator="containsText" text="1">
      <formula>NOT(ISERROR(SEARCH("1",G63)))</formula>
    </cfRule>
  </conditionalFormatting>
  <conditionalFormatting sqref="G64:R64">
    <cfRule type="cellIs" dxfId="8" priority="9" operator="equal">
      <formula>1</formula>
    </cfRule>
  </conditionalFormatting>
  <conditionalFormatting sqref="G28:H28">
    <cfRule type="cellIs" dxfId="7" priority="8" operator="equal">
      <formula>1</formula>
    </cfRule>
  </conditionalFormatting>
  <conditionalFormatting sqref="R43">
    <cfRule type="containsText" dxfId="6" priority="7" stopIfTrue="1" operator="containsText" text="1">
      <formula>NOT(ISERROR(SEARCH("1",R43)))</formula>
    </cfRule>
  </conditionalFormatting>
  <conditionalFormatting sqref="I49">
    <cfRule type="containsText" dxfId="5" priority="6" stopIfTrue="1" operator="containsText" text="1">
      <formula>NOT(ISERROR(SEARCH("1",I49)))</formula>
    </cfRule>
  </conditionalFormatting>
  <conditionalFormatting sqref="L49">
    <cfRule type="containsText" dxfId="4" priority="5" stopIfTrue="1" operator="containsText" text="1">
      <formula>NOT(ISERROR(SEARCH("1",L49)))</formula>
    </cfRule>
  </conditionalFormatting>
  <conditionalFormatting sqref="O49">
    <cfRule type="containsText" dxfId="3" priority="4" stopIfTrue="1" operator="containsText" text="1">
      <formula>NOT(ISERROR(SEARCH("1",O49)))</formula>
    </cfRule>
  </conditionalFormatting>
  <conditionalFormatting sqref="R49">
    <cfRule type="containsText" dxfId="2" priority="3" stopIfTrue="1" operator="containsText" text="1">
      <formula>NOT(ISERROR(SEARCH("1",R49)))</formula>
    </cfRule>
  </conditionalFormatting>
  <conditionalFormatting sqref="L45">
    <cfRule type="containsText" dxfId="1" priority="2" stopIfTrue="1" operator="containsText" text="1">
      <formula>NOT(ISERROR(SEARCH("1",L45)))</formula>
    </cfRule>
  </conditionalFormatting>
  <conditionalFormatting sqref="R45">
    <cfRule type="containsText" dxfId="0" priority="1" stopIfTrue="1" operator="containsText" text="1">
      <formula>NOT(ISERROR(SEARCH("1",R45)))</formula>
    </cfRule>
  </conditionalFormatting>
  <printOptions horizontalCentered="1"/>
  <pageMargins left="0.39370078740157483" right="0.43307086614173229" top="0.47244094488188981" bottom="0.70866141732283472" header="0" footer="0"/>
  <pageSetup scale="23" orientation="portrait" r:id="rId1"/>
  <headerFooter alignWithMargins="0"/>
  <rowBreaks count="1" manualBreakCount="1">
    <brk id="11" max="16383" man="1"/>
  </rowBreaks>
  <ignoredErrors>
    <ignoredError sqref="T78 T77"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1868176-b133-4dd1-a36a-ba09e508ed29" xsi:nil="true"/>
    <lcf76f155ced4ddcb4097134ff3c332f xmlns="abb455dd-9556-46bb-bb9b-de0a6ca16bf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F5A03CF558E3C43BC9F443A4655BB3E" ma:contentTypeVersion="15" ma:contentTypeDescription="Crear nuevo documento." ma:contentTypeScope="" ma:versionID="79266ec1c6ee7da18168b057809752e7">
  <xsd:schema xmlns:xsd="http://www.w3.org/2001/XMLSchema" xmlns:xs="http://www.w3.org/2001/XMLSchema" xmlns:p="http://schemas.microsoft.com/office/2006/metadata/properties" xmlns:ns2="d1868176-b133-4dd1-a36a-ba09e508ed29" xmlns:ns3="abb455dd-9556-46bb-bb9b-de0a6ca16bf9" targetNamespace="http://schemas.microsoft.com/office/2006/metadata/properties" ma:root="true" ma:fieldsID="3925e6dda9784f9a14318448b4bfdd76" ns2:_="" ns3:_="">
    <xsd:import namespace="d1868176-b133-4dd1-a36a-ba09e508ed29"/>
    <xsd:import namespace="abb455dd-9556-46bb-bb9b-de0a6ca16bf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lcf76f155ced4ddcb4097134ff3c332f" minOccurs="0"/>
                <xsd:element ref="ns2:TaxCatchAll" minOccurs="0"/>
                <xsd:element ref="ns3:MediaServiceOCR"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868176-b133-4dd1-a36a-ba09e508ed29"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9" nillable="true" ma:displayName="Taxonomy Catch All Column" ma:hidden="true" ma:list="{e44c3d83-8ec1-4ba3-b3f7-dd61f9b6248d}" ma:internalName="TaxCatchAll" ma:showField="CatchAllData" ma:web="d1868176-b133-4dd1-a36a-ba09e508ed2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bb455dd-9556-46bb-bb9b-de0a6ca16bf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b3699df2-1c39-45fb-b227-5e3da89a9272"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53E456-3CB4-44B2-A4C2-4B50E9CADF18}">
  <ds:schemaRefs>
    <ds:schemaRef ds:uri="http://schemas.microsoft.com/office/2006/metadata/properties"/>
    <ds:schemaRef ds:uri="http://schemas.microsoft.com/office/infopath/2007/PartnerControls"/>
    <ds:schemaRef ds:uri="d1868176-b133-4dd1-a36a-ba09e508ed29"/>
    <ds:schemaRef ds:uri="abb455dd-9556-46bb-bb9b-de0a6ca16bf9"/>
  </ds:schemaRefs>
</ds:datastoreItem>
</file>

<file path=customXml/itemProps2.xml><?xml version="1.0" encoding="utf-8"?>
<ds:datastoreItem xmlns:ds="http://schemas.openxmlformats.org/officeDocument/2006/customXml" ds:itemID="{A53E5D37-0A67-4F35-B0FD-87149C5A2A2F}">
  <ds:schemaRefs>
    <ds:schemaRef ds:uri="http://schemas.microsoft.com/sharepoint/v3/contenttype/forms"/>
  </ds:schemaRefs>
</ds:datastoreItem>
</file>

<file path=customXml/itemProps3.xml><?xml version="1.0" encoding="utf-8"?>
<ds:datastoreItem xmlns:ds="http://schemas.openxmlformats.org/officeDocument/2006/customXml" ds:itemID="{FC03E41B-09C6-49CD-88EF-13F6B2CACA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868176-b133-4dd1-a36a-ba09e508ed29"/>
    <ds:schemaRef ds:uri="abb455dd-9556-46bb-bb9b-de0a6ca16b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PLAN DE TRABAJO ANUAL</vt:lpstr>
      <vt:lpstr>'PLAN DE TRABAJO ANUAL'!Área_de_impresión</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Castro Higuera</dc:creator>
  <cp:keywords/>
  <dc:description/>
  <cp:lastModifiedBy>Bryan Ricardo Suarez Rojas</cp:lastModifiedBy>
  <cp:revision/>
  <dcterms:created xsi:type="dcterms:W3CDTF">2009-10-28T16:02:27Z</dcterms:created>
  <dcterms:modified xsi:type="dcterms:W3CDTF">2026-04-14T15:17:23Z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0x0101008F5A03CF558E3C43BC9F443A4655BB3E</vt:lpwstr>
  </property>
  <property fmtid="{D5CDD505-2E9C-101B-9397-08002B2CF9AE}" pid="3" name="MediaServiceImageTags">
    <vt:lpwstr/>
  </property>
</Properties>
</file>